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tno.sharepoint.com/teams/P060.53048/TeamDocuments/Team/Work/Database/Netherlands database/"/>
    </mc:Choice>
  </mc:AlternateContent>
  <xr:revisionPtr revIDLastSave="1588" documentId="8_{92FC8F23-2C6A-4E2A-A0E0-00848DFF2758}" xr6:coauthVersionLast="47" xr6:coauthVersionMax="47" xr10:uidLastSave="{B98854A7-346B-4F2D-952C-A1B4CD1C9FB4}"/>
  <bookViews>
    <workbookView xWindow="8775" yWindow="210" windowWidth="27135" windowHeight="14805" activeTab="5" xr2:uid="{13EEF3CA-80CA-4EE9-9F36-9D88B2E9FAAF}"/>
  </bookViews>
  <sheets>
    <sheet name="Location" sheetId="1" r:id="rId1"/>
    <sheet name="Analysis source" sheetId="2" r:id="rId2"/>
    <sheet name="Mineral composition" sheetId="3" r:id="rId3"/>
    <sheet name="Mechanical" sheetId="6" r:id="rId4"/>
    <sheet name="Mechanical test type" sheetId="7" r:id="rId5"/>
    <sheet name="Additional documents" sheetId="8" r:id="rId6"/>
  </sheets>
  <definedNames>
    <definedName name="_xlnm._FilterDatabase" localSheetId="0" hidden="1">Location!$A$1:$J$171</definedName>
    <definedName name="_xlnm._FilterDatabase" localSheetId="3" hidden="1">Mechanical!$A$3:$DD$288</definedName>
    <definedName name="_xlnm._FilterDatabase" localSheetId="2" hidden="1">'Mineral composition'!$A$2:$CC$1140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275" i="6" l="1"/>
  <c r="BJ274" i="6"/>
  <c r="BJ273" i="6"/>
  <c r="AE266" i="6"/>
  <c r="AE265" i="6"/>
  <c r="AE264" i="6"/>
  <c r="AE263" i="6"/>
  <c r="AE262" i="6"/>
  <c r="AE261" i="6"/>
  <c r="Y260" i="6"/>
  <c r="Y259" i="6"/>
  <c r="Y258" i="6"/>
  <c r="Y257" i="6"/>
  <c r="Y256" i="6"/>
  <c r="Y255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O66" i="6"/>
  <c r="P66" i="6" s="1"/>
  <c r="Q66" i="6" s="1"/>
  <c r="O65" i="6"/>
  <c r="P65" i="6" s="1"/>
  <c r="Q65" i="6" s="1"/>
  <c r="O64" i="6"/>
  <c r="P64" i="6" s="1"/>
  <c r="Q64" i="6" s="1"/>
  <c r="O63" i="6"/>
  <c r="P63" i="6" s="1"/>
  <c r="Q63" i="6" s="1"/>
  <c r="O62" i="6"/>
  <c r="P62" i="6" s="1"/>
  <c r="Q62" i="6" s="1"/>
  <c r="O61" i="6"/>
  <c r="P61" i="6" s="1"/>
  <c r="Q61" i="6" s="1"/>
  <c r="O60" i="6"/>
  <c r="P60" i="6" s="1"/>
  <c r="Q60" i="6" s="1"/>
  <c r="O58" i="6"/>
  <c r="P58" i="6" s="1"/>
  <c r="Q58" i="6" s="1"/>
  <c r="O57" i="6"/>
  <c r="P57" i="6" s="1"/>
  <c r="Q57" i="6" s="1"/>
  <c r="O55" i="6"/>
  <c r="P55" i="6" s="1"/>
  <c r="Q55" i="6" s="1"/>
  <c r="O54" i="6"/>
  <c r="P54" i="6" s="1"/>
  <c r="Q54" i="6" s="1"/>
  <c r="O51" i="6"/>
  <c r="P51" i="6" s="1"/>
  <c r="Q51" i="6" s="1"/>
  <c r="O50" i="6"/>
  <c r="P50" i="6" s="1"/>
  <c r="Q50" i="6" s="1"/>
  <c r="O48" i="6"/>
  <c r="P48" i="6" s="1"/>
  <c r="Q48" i="6" s="1"/>
</calcChain>
</file>

<file path=xl/sharedStrings.xml><?xml version="1.0" encoding="utf-8"?>
<sst xmlns="http://schemas.openxmlformats.org/spreadsheetml/2006/main" count="6710" uniqueCount="906">
  <si>
    <t>BOREHOLE_NM</t>
  </si>
  <si>
    <t>SHORT_NM</t>
  </si>
  <si>
    <t>FIELD_NM</t>
  </si>
  <si>
    <t>COUNTRY</t>
  </si>
  <si>
    <t>DRILLING_END_DATE</t>
  </si>
  <si>
    <t>SHAPE</t>
  </si>
  <si>
    <t>X_RD</t>
  </si>
  <si>
    <t>Y_RD</t>
  </si>
  <si>
    <t>LON_WGS84</t>
  </si>
  <si>
    <t>LAT_WGS84</t>
  </si>
  <si>
    <t>BAR-NE-01</t>
  </si>
  <si>
    <t>NL</t>
  </si>
  <si>
    <t>BAS-01</t>
  </si>
  <si>
    <t>PBN-01</t>
  </si>
  <si>
    <t>TCI-09</t>
  </si>
  <si>
    <t>VDM-01</t>
  </si>
  <si>
    <t>BAR-NE-02-B</t>
  </si>
  <si>
    <t>ISH-01</t>
  </si>
  <si>
    <t>SOL-01</t>
  </si>
  <si>
    <t>BAS-02</t>
  </si>
  <si>
    <t>BAS-04</t>
  </si>
  <si>
    <t>ZWD-A2A</t>
  </si>
  <si>
    <t>ZWD-A2B</t>
  </si>
  <si>
    <t>ZWD-A4A</t>
  </si>
  <si>
    <t>ZWD-KNZ-08</t>
  </si>
  <si>
    <t>ANALYSIS_ID</t>
  </si>
  <si>
    <t>TYPE</t>
  </si>
  <si>
    <t>DATE</t>
  </si>
  <si>
    <t>TITLE</t>
  </si>
  <si>
    <t>AUTHOR</t>
  </si>
  <si>
    <t>COMPANY</t>
  </si>
  <si>
    <t>SOURCE_DOC</t>
  </si>
  <si>
    <t>Mineral composition</t>
  </si>
  <si>
    <t>Analysis of salt core samples from well Barradeel NE-1, The Netherlands (2347.0 - 2550.3)</t>
  </si>
  <si>
    <t>van Gerwen, A.C.G. &amp; Weijdema, J.</t>
  </si>
  <si>
    <t>SHELL</t>
  </si>
  <si>
    <t>NLOG_GS_PUB_IG1072007_BAR-NE-01.PDF</t>
  </si>
  <si>
    <t>Sample Analysis of Wells Barradeel Salt 01 (BAS-01) Pieterburen 01 (PBN-01)</t>
  </si>
  <si>
    <t>Biehl, B.C., Reuning, L &amp; Strozyk, F.</t>
  </si>
  <si>
    <t>RWTH Aachen</t>
  </si>
  <si>
    <t>NLOG_GS_PUB_TNO Report_BAS-01_PBN-01.pdf</t>
  </si>
  <si>
    <t>Structural and microstructural analysis of K–Mg salt layers in the Zechstein 3 of the Veendam Pillow, NE Netherlands: development of a tectonic mélange during salt flow</t>
  </si>
  <si>
    <t>Raith, A.F., Urai, J.L. &amp; Visser, J.</t>
  </si>
  <si>
    <t>Raith et al_2017 structural and microstructural analysis of kmg salt layers in the zechstein 3 of the veendam pillow ne-netherlands.pdf</t>
  </si>
  <si>
    <t>Mineral composition of salt core samples (calculated from chemical analysis)</t>
  </si>
  <si>
    <t>NLOG_GS_PUB_IG2163005_VDM-01.PDF</t>
  </si>
  <si>
    <t>Voorlopig Tussenrapport Analyserapport</t>
  </si>
  <si>
    <t>Frima Zoutindustrie</t>
  </si>
  <si>
    <t>NLOG_GS_PUB_BAS01_IG3934009.tif</t>
  </si>
  <si>
    <t>Note on the petrophysical evaluation of evaporite deposits</t>
  </si>
  <si>
    <t>du Mée, J.A.</t>
  </si>
  <si>
    <t>NLOG_GS_PUB_20130221-00-04_BAS-01.pdf</t>
  </si>
  <si>
    <t>Core Description Exploration well ISH-01</t>
  </si>
  <si>
    <t>DEEP</t>
  </si>
  <si>
    <t>NLOG_GS_PUB_110302 Encl 7 core description ISH-01rev00d.pdf</t>
  </si>
  <si>
    <t>Kernbeschrijving Schoonlo</t>
  </si>
  <si>
    <t>NAM</t>
  </si>
  <si>
    <t>NLOG_GS_PUB_20101022-00-04_SOL-01.PDF</t>
  </si>
  <si>
    <t xml:space="preserve">Rock mechanical investigations on rock salt from the cavern wells BAS1 and BAS2 </t>
  </si>
  <si>
    <t>Brueckner, D.</t>
  </si>
  <si>
    <t>IfG</t>
  </si>
  <si>
    <t>IfG_2004_Rock_mechanical_investigations_Harlingen_BAS1_BAS2.pdf</t>
  </si>
  <si>
    <t xml:space="preserve">Rock mechanical investigations on rock salt from the cavern well BAS4 </t>
  </si>
  <si>
    <t>IfG 2006 Rock mechanical investigations on rock salt of the cavern well BAS4 .pdf</t>
  </si>
  <si>
    <t>Rock mechanical laboratory investigations on rock salt from the AKZO Nobel well ISH-01</t>
  </si>
  <si>
    <t>IfG 2012a Rock mechanical laboratory investigations on rock salt from the AKZO Nobel well ISH-01.pdf</t>
  </si>
  <si>
    <t>Rock mechanical investigations on rock salt from the Zuidwending gas storage site</t>
  </si>
  <si>
    <t>IfG 2007 Rock mechanical investigations_Zuidwending.pdf</t>
  </si>
  <si>
    <t>Gas Cavern Project Zuidwending Rock mechanical investigations for cavern well ZW 8</t>
  </si>
  <si>
    <t>ITK</t>
  </si>
  <si>
    <t>ITK_1988 Rock mechanical investigations for cavern well ZW 8 Zuidwending gas caverne project.pdf</t>
  </si>
  <si>
    <t xml:space="preserve"> Creep behavior of bischovite, carnallite and mixed bischovite-carnallite-halite salt rock at in-situ conditions</t>
  </si>
  <si>
    <t xml:space="preserve">Muhammad, N., de Bresser, J.H.P., Peach, C.J. &amp; Spiers, C.J. </t>
  </si>
  <si>
    <t>Muhammad_et_al_2022.pdf</t>
  </si>
  <si>
    <t>LOCATION_ID</t>
  </si>
  <si>
    <t>DEPTH</t>
  </si>
  <si>
    <t>LAB</t>
  </si>
  <si>
    <t>SAMPLE_NM</t>
  </si>
  <si>
    <t>TNO</t>
  </si>
  <si>
    <t>Almost exclusively present</t>
  </si>
  <si>
    <t>Scarcely evident</t>
  </si>
  <si>
    <t>Not apparent</t>
  </si>
  <si>
    <t>KSEPL</t>
  </si>
  <si>
    <t>Predominantly present</t>
  </si>
  <si>
    <t>Considerably present</t>
  </si>
  <si>
    <t>Clearly evident</t>
  </si>
  <si>
    <t>BAS-01D</t>
  </si>
  <si>
    <t>BAS-01H</t>
  </si>
  <si>
    <t>-</t>
  </si>
  <si>
    <t>BAS-01G</t>
  </si>
  <si>
    <t>PBN-01Q</t>
  </si>
  <si>
    <t>PBN-01P</t>
  </si>
  <si>
    <t>BAS-01A</t>
  </si>
  <si>
    <t>BAS-01B</t>
  </si>
  <si>
    <t>BAS-01C</t>
  </si>
  <si>
    <t>BAS-01E</t>
  </si>
  <si>
    <t>BAS-01F</t>
  </si>
  <si>
    <t>BAS-01I</t>
  </si>
  <si>
    <t>BAS-01K</t>
  </si>
  <si>
    <t>BAS-01L</t>
  </si>
  <si>
    <t>BAS-01M</t>
  </si>
  <si>
    <t>BAS-01N</t>
  </si>
  <si>
    <t>BAR-NE-1</t>
  </si>
  <si>
    <t>BAR-NE-2B</t>
  </si>
  <si>
    <t>UC-TC-TCR</t>
  </si>
  <si>
    <t>TE</t>
  </si>
  <si>
    <t>TCR</t>
  </si>
  <si>
    <t>TCR_5e-6_10%def</t>
  </si>
  <si>
    <t>TCR_10e-6_10%def</t>
  </si>
  <si>
    <t>TCR_10e-10_10%def</t>
  </si>
  <si>
    <t>TCR_1e-10_10%def</t>
  </si>
  <si>
    <t>TCR_1e-11_10%def</t>
  </si>
  <si>
    <t>TCR_10e-10_5%def</t>
  </si>
  <si>
    <t>TCR_10e-6_5%def</t>
  </si>
  <si>
    <t>TCR_10e-11_5%def</t>
  </si>
  <si>
    <t>TCC_step1</t>
  </si>
  <si>
    <t>TCC_step2</t>
  </si>
  <si>
    <t>TCC/ucc_step3</t>
  </si>
  <si>
    <t>SV</t>
  </si>
  <si>
    <t>TEC</t>
  </si>
  <si>
    <t>TCR_step_1</t>
  </si>
  <si>
    <t>TCR_step_2</t>
  </si>
  <si>
    <t>TCR_step_3</t>
  </si>
  <si>
    <t>TCR_step_4</t>
  </si>
  <si>
    <t>TCR_step_5</t>
  </si>
  <si>
    <t>TCR_step_6</t>
  </si>
  <si>
    <t>TCR_step_7</t>
  </si>
  <si>
    <t>TCR_step_8</t>
  </si>
  <si>
    <t>TCR_step_9</t>
  </si>
  <si>
    <t>TCR_step_10</t>
  </si>
  <si>
    <t>TCR_step_11</t>
  </si>
  <si>
    <t>deg C</t>
  </si>
  <si>
    <t>mm</t>
  </si>
  <si>
    <t>g</t>
  </si>
  <si>
    <t>g/cm3</t>
  </si>
  <si>
    <t>km/s</t>
  </si>
  <si>
    <t>Gpa</t>
  </si>
  <si>
    <t>MPa</t>
  </si>
  <si>
    <t>%</t>
  </si>
  <si>
    <t>1/d</t>
  </si>
  <si>
    <t xml:space="preserve">Strain rate </t>
  </si>
  <si>
    <t>σ3</t>
  </si>
  <si>
    <t>σ1 (end of step)</t>
  </si>
  <si>
    <t>σdiff (end of step)</t>
  </si>
  <si>
    <t>TEMP</t>
  </si>
  <si>
    <t>sample_diameter</t>
  </si>
  <si>
    <t>sample_height</t>
  </si>
  <si>
    <t>mass</t>
  </si>
  <si>
    <t>density</t>
  </si>
  <si>
    <t>density_calc</t>
  </si>
  <si>
    <t>Vp-axial</t>
  </si>
  <si>
    <t>Vp-horizontal</t>
  </si>
  <si>
    <t>Vs-axial</t>
  </si>
  <si>
    <t>E_calc-dynamic</t>
  </si>
  <si>
    <t>K_calc-dynamic</t>
  </si>
  <si>
    <t>v-static</t>
  </si>
  <si>
    <t>E-static</t>
  </si>
  <si>
    <t>K-static</t>
  </si>
  <si>
    <t>Additional_data</t>
  </si>
  <si>
    <t>sample_photo</t>
  </si>
  <si>
    <t>creep_rate</t>
  </si>
  <si>
    <t>UC</t>
  </si>
  <si>
    <t>306/Box15/72/K05</t>
  </si>
  <si>
    <t>Strength data (Table 6.1), Effective stress vs. Axial strain diagram (Fig. 12)</t>
  </si>
  <si>
    <t>n</t>
  </si>
  <si>
    <t>306/Box20/77/K02</t>
  </si>
  <si>
    <t>Strength data (Table 6.1), Effective stress vs. Axial strain diagram (Fig. 9)</t>
  </si>
  <si>
    <t>306/Box25/264/K17</t>
  </si>
  <si>
    <t>Strength data (Table 6.1), Effective stress vs. Axial strain diagram (Fig. 10)</t>
  </si>
  <si>
    <t>TC</t>
  </si>
  <si>
    <t>306/Box15/72/K06</t>
  </si>
  <si>
    <t>306/Box16/73/K07</t>
  </si>
  <si>
    <t>306/Box16/73/K09</t>
  </si>
  <si>
    <t>306/Box16/73/K10</t>
  </si>
  <si>
    <t>306/Box16/73/K12</t>
  </si>
  <si>
    <t>306/Box25/264/K19</t>
  </si>
  <si>
    <t>Strength data (Table 6.1), Effective stress vs. Axial strain diagram (Fig. 11)</t>
  </si>
  <si>
    <t>306/Box5/289/K20</t>
  </si>
  <si>
    <t>306/Box6/334/K26</t>
  </si>
  <si>
    <t>306/Box25/264/G9</t>
  </si>
  <si>
    <t>Strength data (Table 6.1), Relaxation data (Table 6.3), Effective stress vs. Axial strain &amp; Axial strain rate diagrams (Fig. 17, Fig. 18)</t>
  </si>
  <si>
    <t>y</t>
  </si>
  <si>
    <t>306/Box5/62/G4</t>
  </si>
  <si>
    <t>306/Box15/72/G6</t>
  </si>
  <si>
    <t>Strength data (Table 6.2), Effective stress vs. Axial strain diagram (Fig. 14)</t>
  </si>
  <si>
    <t>306/Box20/77/G3</t>
  </si>
  <si>
    <t>Strength data (Table 6.2), Effective stress vs. Axial strain diagram (Fig. 13)</t>
  </si>
  <si>
    <t>306/Box5/62/G5</t>
  </si>
  <si>
    <t>TCC-ms</t>
  </si>
  <si>
    <t>306/Box5/62/K04</t>
  </si>
  <si>
    <t>Creep data (Table 7.1), Creep deformation vs. Time diagram (Fig. 21)</t>
  </si>
  <si>
    <t>306/Box16/73/K08</t>
  </si>
  <si>
    <t>Creep data (Table 7.1), Creep deformation vs. Time diagram (Fig. 22)</t>
  </si>
  <si>
    <t>TCC-ss</t>
  </si>
  <si>
    <t>306/Box16/73/K11</t>
  </si>
  <si>
    <t>Creep data (Table 7.2), Creep deformation vs. Time diagram (Fig. 23)</t>
  </si>
  <si>
    <t>306/Box20/77/K01</t>
  </si>
  <si>
    <t>Creep data (Table 7.2), Creep deformation vs. Time diagram (Fig. 19)</t>
  </si>
  <si>
    <t>306/Box20/77/K03</t>
  </si>
  <si>
    <t>Creep data (Table 7.2), Creep deformation vs. Time diagram (Fig. 20)</t>
  </si>
  <si>
    <t>306/Box6/334/K27</t>
  </si>
  <si>
    <t>Creep data (Table 7.2), Creep deformation vs. Time diagram (Fig. 27)</t>
  </si>
  <si>
    <t>306/Box7/64/K33</t>
  </si>
  <si>
    <t>Creep data (Table 7.1), Creep deformation vs. Time diagram (Fig. 30)</t>
  </si>
  <si>
    <t>306/Box6/334/K34</t>
  </si>
  <si>
    <t>Creep data (Table 7.1), Creep deformation vs. Time diagram (Fig. 31)</t>
  </si>
  <si>
    <t>306/Box22/51/K21</t>
  </si>
  <si>
    <t>306/Box10/34/K29</t>
  </si>
  <si>
    <t>306/Box25/25/K13</t>
  </si>
  <si>
    <t>306/Box25/25/K14</t>
  </si>
  <si>
    <t>306/Box25/25/K16</t>
  </si>
  <si>
    <t>306/Box4/33/K31</t>
  </si>
  <si>
    <t>306/Box4/33/K32</t>
  </si>
  <si>
    <t>306/Box7/64/K23</t>
  </si>
  <si>
    <t>306/Box7/64/K24</t>
  </si>
  <si>
    <t>306/Box16/16/G1</t>
  </si>
  <si>
    <t>Strength data (Table 6.1), Relaxation data (Table 6.3), Effective stress vs. Axial strain &amp; Axial strain rate diagrams (Fig. 16, Fig. 18)</t>
  </si>
  <si>
    <t xml:space="preserve">y  </t>
  </si>
  <si>
    <t>306/Box7/64/G11</t>
  </si>
  <si>
    <t>306/Box16/16/G2</t>
  </si>
  <si>
    <t>306/Box25/25/G7</t>
  </si>
  <si>
    <t>306/Box25/25/G8</t>
  </si>
  <si>
    <t>306/Box10/34/K30</t>
  </si>
  <si>
    <t>Creep data (Table 7.2), Creep deformation vs. Time diagram (Fig. 29)</t>
  </si>
  <si>
    <t>306/Box22/51/K22</t>
  </si>
  <si>
    <t>Creep data (Table 7.2), Creep deformation vs. Time diagram (Fig. 25)</t>
  </si>
  <si>
    <t>306/Box25/25/K15</t>
  </si>
  <si>
    <t>Creep data (Table 7.1), Creep deformation vs. Time diagram (Fig. 24)</t>
  </si>
  <si>
    <t>306/Box7/64/K25</t>
  </si>
  <si>
    <t>Creep data (Table 7.1), Creep deformation vs. Time diagram (Fig. 26)</t>
  </si>
  <si>
    <t>Creep data (Table 7.2), Creep deformation vs. Time diagram (Fig. 28)</t>
  </si>
  <si>
    <t>336/Box1/10/15</t>
  </si>
  <si>
    <t>Strength data (Table 6.1), Deviatoric stress vs. Axial strain diagram (Fig. 4)</t>
  </si>
  <si>
    <t>336/Box8/10/12</t>
  </si>
  <si>
    <t>Strength data (Table 6.1), Deviatoric stress vs. Axial strain diagram (Fig. 5)</t>
  </si>
  <si>
    <t>336/Box1/10/16</t>
  </si>
  <si>
    <t>Strength data (Table 6.1), Deviatoric stress vs. Axial strain diagram (Fig. 6)</t>
  </si>
  <si>
    <t>336/Box1/10/18</t>
  </si>
  <si>
    <t>Strength data (Table 6.1), Deviatoric stress vs. Axial strain diagram (Fig. 7)</t>
  </si>
  <si>
    <t>336/Box3/10/10</t>
  </si>
  <si>
    <t>Strength data (Table 6.1), Deviatoric stress vs. Axial strain diagram (Fig. 8)</t>
  </si>
  <si>
    <t>336/Box3/10/7</t>
  </si>
  <si>
    <t>Strength data (Table 6.1), Deviatoric stress vs. Axial strain diagram (Fig. 9)</t>
  </si>
  <si>
    <t>336/Box3/10/8</t>
  </si>
  <si>
    <t>Strength data (Table 6.1), Deviatoric stress vs. Axial strain diagram (Fig. 10)</t>
  </si>
  <si>
    <t>336/Box3/10/9</t>
  </si>
  <si>
    <t>Strength data (Table 6.1), Deviatoric stress vs. Axial strain diagram (Fig. 11)</t>
  </si>
  <si>
    <t>336/Box8/10/11</t>
  </si>
  <si>
    <t>Strength data (Table 6.1), Deviatoric stress vs. Axial strain diagram (Fig. 12)</t>
  </si>
  <si>
    <t>336/Box8/10/13</t>
  </si>
  <si>
    <t>Strength data (Table 6.1), Deviatoric stress vs. Axial strain diagram (Fig. 13)</t>
  </si>
  <si>
    <t>336/Box6/10/19</t>
  </si>
  <si>
    <t>Strength data (Table 6.2), Deviatoric stress vs. Axial strain diagram (Fig. 15)</t>
  </si>
  <si>
    <t>336/Box8/10/20</t>
  </si>
  <si>
    <t>Strength data (Table 6.2), Deviatoric stress vs. Axial strain diagram (Fig. 14)</t>
  </si>
  <si>
    <t>336/Box1/10/22</t>
  </si>
  <si>
    <t>Strength data (Table 6.1), Relaxation data (Table 6.3), Deviatoric stress vs. Axial strain &amp; Axial strain rate diagrams (Fig. 17, Fig. 19)</t>
  </si>
  <si>
    <t>336/Box8/10/21</t>
  </si>
  <si>
    <t>Strength data (Table 6.1), Relaxation data (Table 6.3), Deviatoric stress vs. Axial strain &amp; Axial strain rate diagrams (Fig. 16, Fig. 19)</t>
  </si>
  <si>
    <t>336/Box6/10/K1</t>
  </si>
  <si>
    <t>336/Box6/10/K2</t>
  </si>
  <si>
    <t>Creep data (Table 7.1), Creep deformation vs. Time diagram (Fig. 20)</t>
  </si>
  <si>
    <t>336/Box6/10/K3</t>
  </si>
  <si>
    <t>336/Box6/10/K4</t>
  </si>
  <si>
    <t>Creep data (Table 7.1), Creep deformation vs. Time diagram (Fig. 23)</t>
  </si>
  <si>
    <t>336/Box6/10/K5</t>
  </si>
  <si>
    <t>336/Box6/10/K6</t>
  </si>
  <si>
    <t>Creep data (Table 7.1), Creep deformation vs. Time diagram (Fig. 25)</t>
  </si>
  <si>
    <t>461/06/37/TC1</t>
  </si>
  <si>
    <t>Strength data (Table 4.1.1), Differential stress vs. Axial strain diagram (Annex 1 - NOT FOUND)</t>
  </si>
  <si>
    <t>461/8/52/TC2</t>
  </si>
  <si>
    <t>Strength data (Table 4.1.1), Differential stress vs. Axial strain diagram (Annex 2 - NOT FOUND)</t>
  </si>
  <si>
    <t>461/11/70/TC3</t>
  </si>
  <si>
    <t>Strength data (Table 4.1.1), Differential stress vs. Axial strain diagram (Annex 3 - NOT FOUND)</t>
  </si>
  <si>
    <t>461/13/85/TC4</t>
  </si>
  <si>
    <t>Strength data (Table 4.1.1), Differential stress vs. Axial strain diagram (Annex 4 - NOT FOUND)</t>
  </si>
  <si>
    <t>461/18/118/TC5</t>
  </si>
  <si>
    <t>Strength data (Table 4.1.1), Differential stress vs. Axial strain diagram (Annex 5 - NOT FOUND)</t>
  </si>
  <si>
    <t>461/24/165/TC6</t>
  </si>
  <si>
    <t>Strength data (Table 4.1.1), Differential stress vs. Axial strain diagram (Annex 6 - NOT FOUND)</t>
  </si>
  <si>
    <t>461/27/185/TC7</t>
  </si>
  <si>
    <t>Strength data (Table 4.1.1), Differential stress vs. Axial strain diagram (Annex 7 - NOT FOUND)</t>
  </si>
  <si>
    <t>461/30/206/TC8</t>
  </si>
  <si>
    <t>Strength data (Table 4.1.1), Differential stress vs. Axial strain diagram (Annex 8 - NOT FOUND)</t>
  </si>
  <si>
    <t>461/33/226/9</t>
  </si>
  <si>
    <t>Strength data (Table 4.1.1), Differential stress vs. Axial strain diagram (Annex 9 - NOT FOUND)</t>
  </si>
  <si>
    <t>461/39/266/10</t>
  </si>
  <si>
    <t>Strength data (Table 4.1.1), Differential stress vs. Axial strain diagram (Annex 10 - NOT FOUND)</t>
  </si>
  <si>
    <t>461/41/280/TC11</t>
  </si>
  <si>
    <t>Strength data (Table 4.1.1), Differential stress vs. Axial strain diagram (Annex 11 - NOT FOUND)</t>
  </si>
  <si>
    <t>461/43/296/TC12</t>
  </si>
  <si>
    <t>Strength data (Table 4.1.1), Differential stress vs. Axial strain diagram (Annex 12 - NOT FOUND)</t>
  </si>
  <si>
    <t>461/46/317/TC13</t>
  </si>
  <si>
    <t>Strength data (Table 4.1.1), Differential stress vs. Axial strain diagram (Annex 13 - NOT FOUND)</t>
  </si>
  <si>
    <t>461/50/346/TC14</t>
  </si>
  <si>
    <t>Strength data (Table 4.1.1), Differential stress vs. Axial strain diagram (Annex 14 - NOT FOUND)</t>
  </si>
  <si>
    <t>461/8/52/K3</t>
  </si>
  <si>
    <t>Strength data (Table 4.1.2), Differential stress vs. Axial strain diagram (Annex 15 - NOT FOUND)</t>
  </si>
  <si>
    <t>461/10/66/K5</t>
  </si>
  <si>
    <t>Strength data (Table 4.1.2), Differential stress vs. Axial strain diagram (Annex 16 - NOT FOUND)</t>
  </si>
  <si>
    <t>461/11/70/K7</t>
  </si>
  <si>
    <t>Strength data (Table 4.1.2), Differential stress vs. Axial strain diagram (Annex 17 - NOT FOUND)</t>
  </si>
  <si>
    <t>461/16/109/K9</t>
  </si>
  <si>
    <t>Strength data (Table 4.1.2), Differential stress vs. Axial strain diagram (Annex 18 - NOT FOUND)</t>
  </si>
  <si>
    <t>461/16/109/K11</t>
  </si>
  <si>
    <t>Strength data (Table 4.1.2), Differential stress vs. Axial strain diagram (Annex 19 - NOT FOUND)</t>
  </si>
  <si>
    <t>461/18/118/K13</t>
  </si>
  <si>
    <t>Strength data (Table 4.1.2), Differential stress vs. Axial strain diagram (Annex 20 - NOT FOUND)</t>
  </si>
  <si>
    <t>461/21/144/K15</t>
  </si>
  <si>
    <t>Strength data (Table 4.1.2), Differential stress vs. Axial strain diagram (Annex 21 - NOT FOUND)</t>
  </si>
  <si>
    <t>461/21/144/K16</t>
  </si>
  <si>
    <t>Strength data (Table 4.1.2), Differential stress vs. Axial strain diagram (Annex 22 - NOT FOUND)</t>
  </si>
  <si>
    <t>461/21/144/K17</t>
  </si>
  <si>
    <t>Strength data (Table 4.1.2), Differential stress vs. Axial strain diagram (Annex 23 - NOT FOUND)</t>
  </si>
  <si>
    <t>461/26/178/K21</t>
  </si>
  <si>
    <t>Strength data (Table 4.1.2), Differential stress vs. Axial strain diagram (Annex 24 - NOT FOUND)</t>
  </si>
  <si>
    <t>461/27/185/K23</t>
  </si>
  <si>
    <t>Strength data (Table 4.1.2), Differential stress vs. Axial strain diagram (Annex 25 - NOT FOUND)</t>
  </si>
  <si>
    <t>461/27/185/K24</t>
  </si>
  <si>
    <t>Strength data (Table 4.1.2), Differential stress vs. Axial strain diagram (Annex 26 - NOT FOUND)</t>
  </si>
  <si>
    <t>461/29/197/K25</t>
  </si>
  <si>
    <t>Strength data (Table 4.1.2), Differential stress vs. Axial strain diagram (Annex 27 - NOT FOUND)</t>
  </si>
  <si>
    <t>461/32/217/K29</t>
  </si>
  <si>
    <t>Strength data (Table 4.1.2), Differential stress vs. Axial strain diagram (Annex 28 - NOT FOUND)</t>
  </si>
  <si>
    <t>461/33/226/K31</t>
  </si>
  <si>
    <t>Strength data (Table 4.1.2), Differential stress vs. Axial strain diagram (Annex 29 - NOT FOUND)</t>
  </si>
  <si>
    <t>461/33/226/K32</t>
  </si>
  <si>
    <t>Strength data (Table 4.1.2), Differential stress vs. Axial strain diagram (Annex 30 - NOT FOUND)</t>
  </si>
  <si>
    <t>461/39/266/K35</t>
  </si>
  <si>
    <t>Strength data (Table 4.1.2), Differential stress vs. Axial strain diagram (Annex 31 - NOT FOUND)</t>
  </si>
  <si>
    <t>461/39/266/K36</t>
  </si>
  <si>
    <t>Strength data (Table 4.1.2), Differential stress vs. Axial strain diagram (Annex 32 - NOT FOUND)</t>
  </si>
  <si>
    <t>461/41/280/K38</t>
  </si>
  <si>
    <t>Strength data (Table 4.1.2), Differential stress vs. Axial strain diagram (Annex 33 - NOT FOUND)</t>
  </si>
  <si>
    <t>461/43/296/K39</t>
  </si>
  <si>
    <t>Strength data (Table 4.1.2), Differential stress vs. Axial strain diagram (Annex 34 - NOT FOUND)</t>
  </si>
  <si>
    <t>461/46/317/K42</t>
  </si>
  <si>
    <t>Strength data (Table 4.1.2), Differential stress vs. Axial strain diagram (Annex 35 - NOT FOUND)</t>
  </si>
  <si>
    <t>461/30/206/K44</t>
  </si>
  <si>
    <t>Strength data (Table 4.1.2), Differential stress vs. Axial strain diagram (Annex 36 - NOT FOUND)</t>
  </si>
  <si>
    <t>461/33/226/K45</t>
  </si>
  <si>
    <t>Strength data (Table 4.1.2), Differential stress vs. Axial strain diagram (Annex 37 - NOT FOUND)</t>
  </si>
  <si>
    <t>461/43/296/K46</t>
  </si>
  <si>
    <t>Strength data (Table 4.1.2), Differential stress vs. Axial strain diagram (Annex 38 - NOT FOUND)</t>
  </si>
  <si>
    <t>TCC</t>
  </si>
  <si>
    <t>461/8/52/K2</t>
  </si>
  <si>
    <t>Creep data (Table 6.2.1), Creep deformation vs. Time diagram (Annex 52 - NOT FOUND)</t>
  </si>
  <si>
    <t>461/8/52/K4</t>
  </si>
  <si>
    <t>Creep data (Table 6.2.1), Creep deformation vs. Time diagram (Annex 53 - NOT FOUND)</t>
  </si>
  <si>
    <t>461/10/66/K6</t>
  </si>
  <si>
    <t>Creep data (Table 6.2.1), Creep deformation vs. Time diagram (Annex 54 - NOT FOUND)</t>
  </si>
  <si>
    <t>461/11/70/K8</t>
  </si>
  <si>
    <t>Creep data (Table 6.2.1), Creep deformation vs. Time diagram (Annex 55 - NOT FOUND)</t>
  </si>
  <si>
    <t>461/16/109/K10</t>
  </si>
  <si>
    <t>Creep data (Table 6.2.1), Creep deformation vs. Time diagram (Annex 56 - NOT FOUND)</t>
  </si>
  <si>
    <t>461/16/109/K12</t>
  </si>
  <si>
    <t>Creep data (Table 6.2.1), Creep deformation vs. Time diagram (Annex 57 - NOT FOUND)</t>
  </si>
  <si>
    <t>461/18/118/K14</t>
  </si>
  <si>
    <t>Creep data (Table 6.2.1), Creep deformation vs. Time diagram (Annex 58 - NOT FOUND)</t>
  </si>
  <si>
    <t>461/21/144/K18</t>
  </si>
  <si>
    <t>Creep data (Table 6.2.1), Creep deformation vs. Time diagram (Annex 59 - NOT FOUND)</t>
  </si>
  <si>
    <t>461/23/158/K20</t>
  </si>
  <si>
    <t>Creep data (Table 6.2.1), Creep deformation vs. Time diagram (Annex 60 - NOT FOUND)</t>
  </si>
  <si>
    <t>461/26/178/K22</t>
  </si>
  <si>
    <t>Creep data (Table 6.2.1), Creep deformation vs. Time diagram (Annex 61 - NOT FOUND)</t>
  </si>
  <si>
    <t>461/29/197/K26</t>
  </si>
  <si>
    <t>Creep data (Table 6.2.1), Creep deformation vs. Time diagram (Annex 62 - NOT FOUND)</t>
  </si>
  <si>
    <t>461/29/197/K28</t>
  </si>
  <si>
    <t>Creep data (Table 6.2.1), Creep deformation vs. Time diagram (Annex 63 - NOT FOUND)</t>
  </si>
  <si>
    <t>461/32/217/K30</t>
  </si>
  <si>
    <t>Creep data (Table 6.2.1), Creep deformation vs. Time diagram (Annex 64 - NOT FOUND)</t>
  </si>
  <si>
    <t>461/38/262/K34</t>
  </si>
  <si>
    <t>Creep data (Table 6.2.1), Creep deformation vs. Time diagram (Annex 65 - NOT FOUND)</t>
  </si>
  <si>
    <t>461/41/280/K37</t>
  </si>
  <si>
    <t>Creep data (Table 6.2.1), Creep deformation vs. Time diagram (Annex 66 - NOT FOUND)</t>
  </si>
  <si>
    <t>461/43/296/K40</t>
  </si>
  <si>
    <t>Creep data (Table 6.2.1), Creep deformation vs. Time diagram (Annex 67 - NOT FOUND)</t>
  </si>
  <si>
    <t>461/46/317K41</t>
  </si>
  <si>
    <t>Relaxation data (Table 4.2.1), Differential stress vs. Deformation rate diagram (Fig. 4.2.3), Differential stress vs. Axial strain diagram (Annex 45 - NOT FOUND)</t>
  </si>
  <si>
    <t>461/29/197/K27</t>
  </si>
  <si>
    <t>Relaxation data (Table 4.2.1), Differential stress vs. Axial strain diagram (Annex 43 - NOT FOUND)</t>
  </si>
  <si>
    <t>461/23/158/K19</t>
  </si>
  <si>
    <t>Relaxation data (Table 4.2.1), Differential stress vs. Axial strain diagram (Annex 41 - NOT FOUND)</t>
  </si>
  <si>
    <t>461/C2/SV1</t>
  </si>
  <si>
    <t>Shear strength data (Table 5.3.1), Shear stress vs. Shear deformation diagram (Fig. 5.2.1, Annex 47 - NOT FOUND)</t>
  </si>
  <si>
    <t>y (Fig. 5.2.1)</t>
  </si>
  <si>
    <t>461/SV2</t>
  </si>
  <si>
    <t>Shear strength data (Table 5.3.1), Shear stress vs. Shear deformation diagram (Annex 48 - NOT FOUND)</t>
  </si>
  <si>
    <t>461/SV3</t>
  </si>
  <si>
    <t>Shear strength data (Table 5.3.1), Shear stress vs. Shear deformation diagram (Annex 49 - NOT FOUND)</t>
  </si>
  <si>
    <t>461/SV4</t>
  </si>
  <si>
    <t>Shear strength data (Table 5.3.1), Shear stress vs. Shear deformation diagram (Annex 50 - NOT FOUND)</t>
  </si>
  <si>
    <t>461/SV5</t>
  </si>
  <si>
    <t>Shear strength data (Table 5.3.1), Shear stress vs. Shear deformation diagram (Annex 51 - NOT FOUND)</t>
  </si>
  <si>
    <t>Zuid357/2/7/K1</t>
  </si>
  <si>
    <t>Strength data (Table 4.4.1), Differential stress vs. Axial strain diagram (Annex 15)</t>
  </si>
  <si>
    <t>Zuid357/2/7/K2</t>
  </si>
  <si>
    <t>Strength data (Table 4.4.1), Differential stress vs. Axial strain diagram (Annex 16)</t>
  </si>
  <si>
    <t>Zuid357/2/8/K5</t>
  </si>
  <si>
    <t>Strength data (Table 4.4.1), Differential stress vs. Axial strain diagram (Annex 17)</t>
  </si>
  <si>
    <t>Zuid357/2/9/K10</t>
  </si>
  <si>
    <t>Strength data (Table 4.4.1), Differential stress vs. Axial strain diagram (Annex 19)</t>
  </si>
  <si>
    <t>Zuid357/2/9/K9</t>
  </si>
  <si>
    <t>Strength data (Table 4.4.1), Differential stress vs. Axial strain diagram (Annex 18)</t>
  </si>
  <si>
    <t>Zuid357/2/8/8</t>
  </si>
  <si>
    <t>Zuid357/2/7/1</t>
  </si>
  <si>
    <t>Strength data (Table 4.4.1), Relaxation data (Table 4.1.4), Differential stress vs. Axial strain diagram (Annex 64)</t>
  </si>
  <si>
    <t>Zuid357/2/6/3</t>
  </si>
  <si>
    <t>Strength data (Table 4.4.1), Relaxation data (Table 4.1.4, Annex 66), Differential stress vs. Axial strain diagram (Annex 65)</t>
  </si>
  <si>
    <t>Zuid357/2/8/5</t>
  </si>
  <si>
    <t>Strength data (Table 4.4.1), Relaxation data (Table 4.1.4, Annex 68), Differential stress vs. Axial strain diagram (Annex 67)</t>
  </si>
  <si>
    <t>Zuid357/2/6/2</t>
  </si>
  <si>
    <t>Strength data (Table 4.4.1), Differential stress vs. Axial strain diagram (Annex 1)</t>
  </si>
  <si>
    <t>Zuid357/2/6/4</t>
  </si>
  <si>
    <t>Strength data (Table 4.4.1), Differential stress vs. Axial strain diagram (Annex 2)</t>
  </si>
  <si>
    <t>Zuid357/2/6/K3</t>
  </si>
  <si>
    <t>Creep data (Table 4.2.1), Creep deformation vs. Time diagram (Annex 108)</t>
  </si>
  <si>
    <t>Zuid357/2/6/K4</t>
  </si>
  <si>
    <t>Creep data (Table 4.2.1), Creep deformation vs. Time diagram (Annex 107)</t>
  </si>
  <si>
    <t>Zuid357/2/8/K6</t>
  </si>
  <si>
    <t>Creep data (Table 4.2.1), Creep deformation vs. Time diagram (Annex 106)</t>
  </si>
  <si>
    <t>Zuid357/2/8/K8</t>
  </si>
  <si>
    <t>Creep data (Table 4.2.1), Creep deformation vs. Time diagram (Annex 111)</t>
  </si>
  <si>
    <t>PERM</t>
  </si>
  <si>
    <t>Zw357/2/8/6</t>
  </si>
  <si>
    <t>991 - 1000</t>
  </si>
  <si>
    <t>Nitrogen permeability vs. Pressure difference diagram (Fig. 4.3.4)</t>
  </si>
  <si>
    <t>Zw357/2/6/37</t>
  </si>
  <si>
    <t>Nitrogen permeability vs. Pressure difference diagram (Fig. 4.3.5)</t>
  </si>
  <si>
    <t>Zuid357/2/7/K64</t>
  </si>
  <si>
    <t>Strength data (Table 4.4.1), Differential stress vs. Axial strain diagram (Annex 59)</t>
  </si>
  <si>
    <t>Zuid357/2/7/K65</t>
  </si>
  <si>
    <t>Strength data (Table 4.4.1), Differential stress vs. Axial strain diagram (Annex 56)</t>
  </si>
  <si>
    <t>Zuid357/2/7/K63</t>
  </si>
  <si>
    <t>Strength data (Table 4.4.1), Differential stress vs. Axial strain diagram (Annex 58)</t>
  </si>
  <si>
    <t>Zuid357/2/8/K58</t>
  </si>
  <si>
    <t>Strength data (Table 4.4.1), Differential stress vs. Axial strain diagram (Annex 48)</t>
  </si>
  <si>
    <t>Zuid357/2/8/K61</t>
  </si>
  <si>
    <t>Strength data (Table 4.4.1), Differential stress vs. Axial strain diagram (Annex 50)</t>
  </si>
  <si>
    <t>Zuid357/2/8/K59</t>
  </si>
  <si>
    <t>Strength data (Table 4.4.1), Differential stress vs. Axial strain diagram (Annex 49)</t>
  </si>
  <si>
    <t>Zuid357/3/2/K73</t>
  </si>
  <si>
    <t>Strength data (Table 4.4.1), Differential stress vs. Axial strain diagram (Annex 55)</t>
  </si>
  <si>
    <t>Zuid357/3/2/K71</t>
  </si>
  <si>
    <t>Strength data (Table 4.4.1), Differential stress vs. Axial strain diagram (Annex 54)</t>
  </si>
  <si>
    <t>Zuid357/3/7/K68</t>
  </si>
  <si>
    <t>Strength data (Table 4.4.1), Differential stress vs. Axial strain diagram (Annex 52)</t>
  </si>
  <si>
    <t>Zuid357/3/7/K66</t>
  </si>
  <si>
    <t>Strength data (Table 4.4.1), Differential stress vs. Axial strain diagram (Annex 51)</t>
  </si>
  <si>
    <t>Zuid357/3/7/K67</t>
  </si>
  <si>
    <t>Strength data (Table 4.4.1), Differential stress vs. Axial strain diagram (Annex 57)</t>
  </si>
  <si>
    <t>Zuid357/3/7/K70</t>
  </si>
  <si>
    <t>Strength data (Table 4.4.1), Differential stress vs. Axial strain diagram (Annex 53)</t>
  </si>
  <si>
    <t>Zuid357/2/7/36</t>
  </si>
  <si>
    <t>Strength data (Table 4.4.1), Differential stress vs. Axial strain diagram (Annex 60)</t>
  </si>
  <si>
    <t>y (Fig. 4.1.2)</t>
  </si>
  <si>
    <t>Zuid357/2/7/33</t>
  </si>
  <si>
    <t>Strength data (Table 4.4.1), Relaxation data (Table 4.1.4, Annex 86), Differential stress vs. Axial strain diagram (Annex 85)</t>
  </si>
  <si>
    <t>Zuid357/3/2/35</t>
  </si>
  <si>
    <t>Strength data (Table 4.4.1), Relaxation data (Table 4.1.4, Annex 88), Differential stress vs. Axial strain diagram (Annex 87)</t>
  </si>
  <si>
    <t>Zuid357/2/8/32</t>
  </si>
  <si>
    <t>Strength data (Table 4.4.1), Differential stress vs. Axial strain diagram (Annex 13)</t>
  </si>
  <si>
    <t>Zuid357/3/7/34</t>
  </si>
  <si>
    <t>Strength data (Table 4.4.1), Differential stress vs. Axial strain diagram (Annex 14)</t>
  </si>
  <si>
    <t>Zuid357/2/7/K62</t>
  </si>
  <si>
    <t>Creep data (Table 4.2.1), Creep deformation vs. Time diagram (Annex 90)</t>
  </si>
  <si>
    <t>Zuid357/2/8/K60</t>
  </si>
  <si>
    <t>Creep data (Table 4.2.1), Creep deformation vs. Time diagram (Annex 91)</t>
  </si>
  <si>
    <t>Zuid357/3/7/K69</t>
  </si>
  <si>
    <t>Creep data (Table 4.2.1), Creep deformation vs. Time diagram (Annex 89)</t>
  </si>
  <si>
    <t>Zuid357/3/2/K72</t>
  </si>
  <si>
    <t>Creep data (Table 4.2.1), Creep deformation vs. Time diagram (Annex 112)</t>
  </si>
  <si>
    <t>Zuid357/4/1/K12</t>
  </si>
  <si>
    <t>Strength data (Table 4.4.1), Differential stress vs. Axial strain diagram (Annex 34)</t>
  </si>
  <si>
    <t>Zuid357/4/1/K11</t>
  </si>
  <si>
    <t>Strength data (Table 4.4.1), Differential stress vs. Axial strain diagram (Annex 20)</t>
  </si>
  <si>
    <t>Zuid357/4/1/K13</t>
  </si>
  <si>
    <t>Strength data (Table 4.4.1), Differential stress vs. Axial strain diagram (Annex 21)</t>
  </si>
  <si>
    <t>Zuid357/5/2/K20</t>
  </si>
  <si>
    <t>Strength data (Table 4.4.1), Differential stress vs. Axial strain diagram (Annex 22)</t>
  </si>
  <si>
    <t>Zuid357/5/4/K22</t>
  </si>
  <si>
    <t>Strength data (Table 4.4.1), Differential stress vs. Axial strain diagram (Annex 24)</t>
  </si>
  <si>
    <t>Zuid357/5/4/K23</t>
  </si>
  <si>
    <t>Strength data (Table 4.4.1), Differential stress vs. Axial strain diagram (Annex 23)</t>
  </si>
  <si>
    <t>Zuid357/5/9/K24</t>
  </si>
  <si>
    <t>Strength data (Table 4.4.1), Differential stress vs. Axial strain diagram (Annex 27)</t>
  </si>
  <si>
    <t>Zuid357/5/9/K25</t>
  </si>
  <si>
    <t>Strength data (Table 4.4.1), Differential stress vs. Axial strain diagram (Annex 26)</t>
  </si>
  <si>
    <t>Zuid357/6/4/K26</t>
  </si>
  <si>
    <t>Strength data (Table 4.4.1), Differential stress vs. Axial strain diagram (Annex 25)</t>
  </si>
  <si>
    <t>Zuid357/6/4/K28</t>
  </si>
  <si>
    <t>Strength data (Table 4.4.1), Differential stress vs. Axial strain diagram (Annex 28)</t>
  </si>
  <si>
    <t>Zuid357/6/4/K29</t>
  </si>
  <si>
    <t>Strength data (Table 4.4.1), Differential stress vs. Axial strain diagram (Annex 29)</t>
  </si>
  <si>
    <t>Zuid357/6/7/K31</t>
  </si>
  <si>
    <t>Strength data (Table 4.4.1), Differential stress vs. Axial strain diagram (Annex 32)</t>
  </si>
  <si>
    <t>Zuid357/6/7/K30</t>
  </si>
  <si>
    <t>Strength data (Table 4.4.1), Differential stress vs. Axial strain diagram (Annex 30)</t>
  </si>
  <si>
    <t>Zuid357/7/3/K35</t>
  </si>
  <si>
    <t>Strength data (Table 4.4.1), Differential stress vs. Axial strain diagram (Annex 31)</t>
  </si>
  <si>
    <t>Zuid357/7/3/K34</t>
  </si>
  <si>
    <t>Strength data (Table 4.4.1), Differential stress vs. Axial strain diagram (Annex 33)</t>
  </si>
  <si>
    <t>Zuid357/7/5/K39</t>
  </si>
  <si>
    <t>Strength data (Table 4.4.1), Differential stress vs. Axial strain diagram (Annex 36)</t>
  </si>
  <si>
    <t>Zuid357/7/5/K37</t>
  </si>
  <si>
    <t>Strength data (Table 4.4.1), Differential stress vs. Axial strain diagram (Annex 35)</t>
  </si>
  <si>
    <t>Zuid357/7/10/K41</t>
  </si>
  <si>
    <t>Strength data (Table 4.4.1), Differential stress vs. Axial strain diagram (Annex 37)</t>
  </si>
  <si>
    <t>Zuid357/8/5/K43</t>
  </si>
  <si>
    <t>Strength data (Table 4.4.1), Differential stress vs. Axial strain diagram (Annex 39)</t>
  </si>
  <si>
    <t>Zuid357/8/5/K42</t>
  </si>
  <si>
    <t>Strength data (Table 4.4.1), Differential stress vs. Axial strain diagram (Annex 38)</t>
  </si>
  <si>
    <t>Zuid357/8/5/K44</t>
  </si>
  <si>
    <t>Strength data (Table 4.4.1), Differential stress vs. Axial strain diagram (Annex 40)</t>
  </si>
  <si>
    <t>Zuid357/8/7/K47</t>
  </si>
  <si>
    <t>Strength data (Table 4.4.1), Differential stress vs. Axial strain diagram (Annex 42)</t>
  </si>
  <si>
    <t>Zuid357/8/7/K46</t>
  </si>
  <si>
    <t>Strength data (Table 4.4.1), Differential stress vs. Axial strain diagram (Annex 41)</t>
  </si>
  <si>
    <t>Zuid357/9/3/K51</t>
  </si>
  <si>
    <t>Strength data (Table 4.4.1), Differential stress vs. Axial strain diagram (Annex 43)</t>
  </si>
  <si>
    <t>Zuid357/9/3/K53</t>
  </si>
  <si>
    <t>Strength data (Table 4.4.1), Differential stress vs. Axial strain diagram (Annex 44)</t>
  </si>
  <si>
    <t>Zuid357/9/4/K56</t>
  </si>
  <si>
    <t>Strength data (Table 4.4.1), Differential stress vs. Axial strain diagram (Annex 47)</t>
  </si>
  <si>
    <t>Zuid357/9/4/K54</t>
  </si>
  <si>
    <t>Strength data (Table 4.4.1), Differential stress vs. Axial strain diagram (Annex 45)</t>
  </si>
  <si>
    <t>Zuid357/9/4/K55</t>
  </si>
  <si>
    <t>Strength data (Table 4.4.1), Differential stress vs. Axial strain diagram (Annex 46)</t>
  </si>
  <si>
    <t>Zuid357/4/6/10</t>
  </si>
  <si>
    <t>Strength data (Table 4.4.1), Differential stress vs. Axial strain diagram (Annex 61)</t>
  </si>
  <si>
    <t>Zuid357/5/9/15</t>
  </si>
  <si>
    <t>Strength data (Table 4.4.1), Differential stress vs. Axial strain diagram (Annex 62)</t>
  </si>
  <si>
    <t>Zuid357/7/3/27</t>
  </si>
  <si>
    <t>Strength data (Table 4.4.1), Differential stress vs. Axial strain diagram (Annex 63)</t>
  </si>
  <si>
    <t>Zuid357/4/1/11</t>
  </si>
  <si>
    <t>Strength data (Table 4.4.1), Relaxation data (Table 4.1.4, Annex 70), Differential stress vs. Axial strain diagram (Annex 69)</t>
  </si>
  <si>
    <t>Zuid357/5/4/14</t>
  </si>
  <si>
    <t>Strength data (Table 4.4.1), Relaxation data (Table 4.1.4, Annex 72), Differential stress vs. Axial strain diagram (Annex 71)</t>
  </si>
  <si>
    <t>Zuid357/6/4/18</t>
  </si>
  <si>
    <t>Strength data (Table 4.4.1), Relaxation data (Table 4.1.4, Annex 74), Differential stress vs. Axial strain diagram (Annex 73)</t>
  </si>
  <si>
    <t>Zuid357/6/10/21</t>
  </si>
  <si>
    <t>Strength data (Table 4.4.1), Relaxation data (Table 4.1.4, Annex 76), Differential stress vs. Axial strain diagram (Annex 75)</t>
  </si>
  <si>
    <t>Zuid357/7/5/26</t>
  </si>
  <si>
    <t>Strength data (Table 4.4.1), Relaxation data (Table 4.1.4, Annex 78), Differential stress vs. Axial strain diagram (Annex 77)</t>
  </si>
  <si>
    <t>Zuid357/7/10/28</t>
  </si>
  <si>
    <t>Strength data (Table 4.4.1), Relaxation data (Table 4.1.4, Annex 80), Differential stress vs. Axial strain diagram (Annex 79)</t>
  </si>
  <si>
    <t>Zuid357/8/5/31</t>
  </si>
  <si>
    <t>Strength data (Table 4.4.1), Relaxation data (Table 4.1.4, Annex 84), Differential stress vs. Axial strain diagram (Annex 83)</t>
  </si>
  <si>
    <t>Zuid357/8/5/30</t>
  </si>
  <si>
    <t>Strength data (Table 4.4.1), Relaxation data (Table 4.1.4, Annex 82), Differential stress vs. Axial strain diagram (Annex 81)</t>
  </si>
  <si>
    <t>Zuid357/4/1/7</t>
  </si>
  <si>
    <t>Strength data (Table 4.4.1), Differential stress vs. Axial strain diagram (Annex 3)</t>
  </si>
  <si>
    <t>y (Fig. 4.1.1)</t>
  </si>
  <si>
    <t>Zuid357/4/6/9</t>
  </si>
  <si>
    <t>Strength data (Table 4.4.1), Differential stress vs. Axial strain diagram (Annex 4)</t>
  </si>
  <si>
    <t>Zuid357/5/2/12</t>
  </si>
  <si>
    <t>Strength data (Table 4.4.1), Differential stress vs. Axial strain diagram (Annex 5)</t>
  </si>
  <si>
    <t>Zuid357/5/4/13</t>
  </si>
  <si>
    <t>Strength data (Table 4.4.1), Differential stress vs. Axial strain diagram (Annex 6)</t>
  </si>
  <si>
    <t>Zuid357/6/4/17</t>
  </si>
  <si>
    <t>Strength data (Table 4.4.1), Differential stress vs. Axial strain diagram (Annex 7)</t>
  </si>
  <si>
    <t>Zuid357/6/7/19</t>
  </si>
  <si>
    <t>Strength data (Table 4.4.1), Differential stress vs. Axial strain diagram (Annex 8)</t>
  </si>
  <si>
    <t>Zuid357/7/3/22</t>
  </si>
  <si>
    <t>Strength data (Table 4.4.1), Differential stress vs. Axial strain diagram (Annex 9)</t>
  </si>
  <si>
    <t>Zuid357/7/5/23</t>
  </si>
  <si>
    <t>Strength data (Table 4.4.1), Differential stress vs. Axial strain diagram (Annex 10)</t>
  </si>
  <si>
    <t>Zuid357/8/3/24</t>
  </si>
  <si>
    <t>Strength data (Table 4.4.1), Differential stress vs. Axial strain diagram (Annex 11)</t>
  </si>
  <si>
    <t>Zuid357/8/7/25</t>
  </si>
  <si>
    <t>Strength data (Table 4.4.1), Differential stress vs. Axial strain diagram (Annex 12)</t>
  </si>
  <si>
    <t>Zuid357/4/1/K15</t>
  </si>
  <si>
    <t>Creep data (Table 4.2.1), Creep deformation vs. Time diagram (Annex 110)</t>
  </si>
  <si>
    <t>Zuid357/4/6/K16</t>
  </si>
  <si>
    <t>Creep data (Table 4.2.1), Creep deformation vs. Time diagram (Annex 105)</t>
  </si>
  <si>
    <t>Zuid357/4/6/K17</t>
  </si>
  <si>
    <t>Creep data (Table 4.2.1), Creep deformation vs. Time diagram (Annex 104)</t>
  </si>
  <si>
    <t>Zuid357/5/2/K18</t>
  </si>
  <si>
    <t>Creep data (Table 4.2.1), Creep deformation vs. Time diagram (Annex 109)</t>
  </si>
  <si>
    <t>Zuid357/5/2/K19</t>
  </si>
  <si>
    <t>Creep data (Table 4.2.1), Creep deformation vs. Time diagram (Annex 103)</t>
  </si>
  <si>
    <t>Zuid357/5/2/K21</t>
  </si>
  <si>
    <t>Creep data (Table 4.2.1), Creep deformation vs. Time diagram (Annex 102)</t>
  </si>
  <si>
    <t>Zuid357/6/4/K27</t>
  </si>
  <si>
    <t>Creep data (Table 4.2.1), Creep deformation vs. Time diagram (Annex 101)</t>
  </si>
  <si>
    <t>Zuid357/6/10/K33</t>
  </si>
  <si>
    <t>Creep data (Table 4.2.1), Creep deformation vs. Time diagram (Annex 99)</t>
  </si>
  <si>
    <t>Zuid357/6/10/K32</t>
  </si>
  <si>
    <t>Creep data (Table 4.2.1), Creep deformation vs. Time diagram (Annex 100)</t>
  </si>
  <si>
    <t>Zuid357/7/5/K36</t>
  </si>
  <si>
    <t>Creep data (Table 4.2.1), Creep deformation vs. Time diagram (Annex 98)</t>
  </si>
  <si>
    <t>Zuid357/7/10/K40</t>
  </si>
  <si>
    <t>Creep data (Table 4.2.1), Creep deformation vs. Time diagram (Annex 97)</t>
  </si>
  <si>
    <t>Zuid357/8/5/K45</t>
  </si>
  <si>
    <t>Creep data (Table 4.2.1), Creep deformation vs. Time diagram (Annex 96)</t>
  </si>
  <si>
    <t>Zuid357/8/7/K48</t>
  </si>
  <si>
    <t>Creep data (Table 4.2.1), Creep deformation vs. Time diagram (Annex 95)</t>
  </si>
  <si>
    <t>Zuid357/9/3/K50</t>
  </si>
  <si>
    <t>Creep data (Table 4.2.1), Creep deformation vs. Time diagram (Annex 94)</t>
  </si>
  <si>
    <t>Zuid357/9/3/K52</t>
  </si>
  <si>
    <t>Creep data (Table 4.2.1), Creep deformation vs. Time diagram (Annex 93)</t>
  </si>
  <si>
    <t>Zuid357/9/4/K57</t>
  </si>
  <si>
    <t>Creep data (Table 4.2.1), Creep deformation vs. Time diagram (Annex 92)</t>
  </si>
  <si>
    <t>Zw357/5/9/16</t>
  </si>
  <si>
    <t>Nitrogen permeability vs. Pressure difference diagram (Fig. 4.3.2)</t>
  </si>
  <si>
    <t>Zw357/7/10/29</t>
  </si>
  <si>
    <t>991 - 1350</t>
  </si>
  <si>
    <t>Zw357/6/10/20</t>
  </si>
  <si>
    <t>ZW8-30/1-1005</t>
  </si>
  <si>
    <t>Strength data (Table 6.1), Differential stress vs. Axial strain diagram (Fig. 6.2)</t>
  </si>
  <si>
    <t>y (Fig. 6.22)</t>
  </si>
  <si>
    <t>ZW8-34/1-1073</t>
  </si>
  <si>
    <t>Strength data (Table 6.1), Differential stress vs. Axial strain diagram (Fig. 6.3)</t>
  </si>
  <si>
    <t>ZW8-38/1-1156</t>
  </si>
  <si>
    <t>Strength data (Table 6.1), Differential stress vs. Axial strain diagram (Fig. 6.4)</t>
  </si>
  <si>
    <t>ZW8-46/2-1226</t>
  </si>
  <si>
    <t>Strength data (Table 6.1), Differential stress vs. Axial strain diagram (Fig. 6.5)</t>
  </si>
  <si>
    <t>ZW8-49/1-1292</t>
  </si>
  <si>
    <t>Strength data (Table 6.1), Differential stress vs. Axial strain diagram (Fig. 6.6)</t>
  </si>
  <si>
    <t>ZW8-52/1-1295</t>
  </si>
  <si>
    <t>Strength data (Table 6.1), Differential stress vs. Axial strain diagram (Fig. 6.7)</t>
  </si>
  <si>
    <t>ZW8-57/1-1367</t>
  </si>
  <si>
    <t>Strength data (Table 6.1), Differential stress vs. Axial strain diagram (Fig. 6.8)</t>
  </si>
  <si>
    <t>ZW8-64/1-1452</t>
  </si>
  <si>
    <t>Strength data (Table 6.1), Differential stress vs. Axial strain diagram (Fig. 6.9)</t>
  </si>
  <si>
    <t>ZW8-67/1-1455</t>
  </si>
  <si>
    <t>Strength data (Table 6.1), Differential stress vs. Axial strain diagram (Fig. 6.10)</t>
  </si>
  <si>
    <t>ZW8-71/1-1460</t>
  </si>
  <si>
    <t>Strength data (Table 6.1), Differential stress vs. Axial strain diagram (Fig. 6.11)</t>
  </si>
  <si>
    <t>ZW8-72/1-1538</t>
  </si>
  <si>
    <t>Strength data (Table 6.1), Differential stress vs. Axial strain diagram (Fig. 6.12)</t>
  </si>
  <si>
    <t>ZW8-76/1-1541</t>
  </si>
  <si>
    <t>Strength data (Table 6.1), Differential stress vs. Axial strain diagram (Fig. 6.13)</t>
  </si>
  <si>
    <t>ZW8-78/1-1544</t>
  </si>
  <si>
    <t>Strength data (Table 6.1), Differential stress vs. Axial strain diagram (Fig. 6.14)</t>
  </si>
  <si>
    <t>ZW8-80/1-1622</t>
  </si>
  <si>
    <t>Strength data (Table 6.1), Differential stress vs. Axial strain diagram (Fig. 6.15)</t>
  </si>
  <si>
    <t>ZW8-81/1-1623</t>
  </si>
  <si>
    <t>Strength data (Table 6.1), Differential stress vs. Axial strain diagram (Fig. 6.16)</t>
  </si>
  <si>
    <t>ZW8-83/1-1625</t>
  </si>
  <si>
    <t>Strength data (Table 6.1), Differential stress vs. Axial strain diagram (Fig. 6.17)</t>
  </si>
  <si>
    <t>ZW8-85/1-1627</t>
  </si>
  <si>
    <t>Strength data (Table 6.1), Differential stress vs. Axial strain diagram (Fig. 6.18)</t>
  </si>
  <si>
    <t>ZW8-88/1-1707</t>
  </si>
  <si>
    <t>Strength data (Table 6.1), Differential stress vs. Axial strain diagram (Fig. 6.19)</t>
  </si>
  <si>
    <t>ZW8-91/1-1708</t>
  </si>
  <si>
    <t>Strength data (Table 6.1), Differential stress vs. Axial strain diagram (Fig. 6.20)</t>
  </si>
  <si>
    <t>ZW8-99/1-1795</t>
  </si>
  <si>
    <t>Strength data (Table 6.1), Differential stress vs. Axial strain diagram (Fig. 6.21)</t>
  </si>
  <si>
    <t>TC/1.5</t>
  </si>
  <si>
    <t>ZW8-57/2-1367</t>
  </si>
  <si>
    <t>Strength data (Table 6.2), Differential stress vs. Axial strain diagram (Fig. 6.42)</t>
  </si>
  <si>
    <t>TC/3.0</t>
  </si>
  <si>
    <t>ZW8-66/1-1454</t>
  </si>
  <si>
    <t>Strength data (Table 6.2), Differential stress vs. Axial strain diagram (Fig. 6.43)</t>
  </si>
  <si>
    <t>ZW8-76/2-1541</t>
  </si>
  <si>
    <t>Strength data (Table 6.2), Differential stress vs. Axial strain diagram (Fig. 6.44)</t>
  </si>
  <si>
    <t>TC/6.0</t>
  </si>
  <si>
    <t>ZW8-77/1-1542</t>
  </si>
  <si>
    <t>Strength data (Table 6.2), Differential stress vs. Axial strain diagram (Fig. 6.45)</t>
  </si>
  <si>
    <t>TC/9.0</t>
  </si>
  <si>
    <t>ZW8-77/2-1542</t>
  </si>
  <si>
    <t>Strength data (Table 6.2), Differential stress vs. Axial strain diagram (Fig. 6.46)</t>
  </si>
  <si>
    <t>ZW8-82/1-1624</t>
  </si>
  <si>
    <t>Strength data (Table 6.2), Differential stress vs. Axial strain diagram (Fig. 6.47)</t>
  </si>
  <si>
    <t>TE/1.5</t>
  </si>
  <si>
    <t>ZW8-64/2-1452</t>
  </si>
  <si>
    <t>Strength data (Table 6.3), Differential stress vs. Axial strain diagram (Fig. 6.54)</t>
  </si>
  <si>
    <t>ZW8-79/1-1547</t>
  </si>
  <si>
    <t>Strength data (Table 6.3), Differential stress vs. Axial strain diagram (Fig. 6.55)</t>
  </si>
  <si>
    <t>TE/3.0</t>
  </si>
  <si>
    <t>ZW8-17/1-1544</t>
  </si>
  <si>
    <t>Strength data (Table 6.3), Differential stress vs. Axial strain diagram (Fig. 6.56)</t>
  </si>
  <si>
    <t>ZW8-74/1-1540</t>
  </si>
  <si>
    <t>Strength data (Table 6.3), Differential stress vs. Axial strain diagram (Fig. 6.57)</t>
  </si>
  <si>
    <t>TE/4.5</t>
  </si>
  <si>
    <t>ZW8-86/1-1629</t>
  </si>
  <si>
    <t>Strength data (Table 6.3), Differential stress vs. Axial strain diagram (Fig. 6.58)</t>
  </si>
  <si>
    <t>ZW8-11/1-1545</t>
  </si>
  <si>
    <t>Strength data (Table 6.3), Differential stress vs. Axial strain diagram (Fig. 6.59)</t>
  </si>
  <si>
    <t>UCC/8-12-14/470-606-719</t>
  </si>
  <si>
    <t>ZW8-48/1-1291</t>
  </si>
  <si>
    <t>Creep data (Table 7.1), Creep deformation vs. Time diagram (Fig. 7.2)</t>
  </si>
  <si>
    <t>ZW8-58/1-1368</t>
  </si>
  <si>
    <t>Creep data (Table 7.1)</t>
  </si>
  <si>
    <t>##</t>
  </si>
  <si>
    <t>ZW8-70/1-1459</t>
  </si>
  <si>
    <t>Creep data (Table 7.1), Creep deformation vs. Time diagram (Fig. 7.4)</t>
  </si>
  <si>
    <t>UCC/9-12-15/468-605-718</t>
  </si>
  <si>
    <t>ZW8-73/1-1539</t>
  </si>
  <si>
    <t>Creep data (Table 7.1), Creep deformation vs. Time diagram (Fig. 7.5)</t>
  </si>
  <si>
    <t>ZW8-84/1-1626</t>
  </si>
  <si>
    <t>Creep data (Table 7.1), Creep deformation vs. Time diagram (Fig. 7.6)</t>
  </si>
  <si>
    <t>ZW8-92/1-1710</t>
  </si>
  <si>
    <t>Creep data (Table 7.1), Creep deformation vs. Time diagram (Fig. 7.7)</t>
  </si>
  <si>
    <t>TEC/18/34/431</t>
  </si>
  <si>
    <t>ZW8-65/1-1453</t>
  </si>
  <si>
    <t>Creep data (Table 7.2), Creep deformation vs. Time diagram (Fig. 7.11)</t>
  </si>
  <si>
    <t>TEC/15/34/313</t>
  </si>
  <si>
    <t>ZW8-75/1-1541</t>
  </si>
  <si>
    <t>Creep data (Table 7.2), Creep deformation vs. Time diagram (Fig. 7.12)</t>
  </si>
  <si>
    <t>TEC/12/34/457</t>
  </si>
  <si>
    <t>ZW8-87/1-1630</t>
  </si>
  <si>
    <t>Creep data (Table 7.2), Creep deformation vs. Time diagram (Fig. 7.13)</t>
  </si>
  <si>
    <t>TCR (7 steps)</t>
  </si>
  <si>
    <t>Carnallite1</t>
  </si>
  <si>
    <t>Strength data (table 2), Differential stress vs. Axial strain diagram (Fig. 1)</t>
  </si>
  <si>
    <t>Carnallite2</t>
  </si>
  <si>
    <t>Strength data (table 2), Differential stress vs. Axial strain diagram (Fig. 1), Differential stress vs. Time diagram (Fig. 1), Stress relaxation diagram step1 and step7 (Fig. 3)</t>
  </si>
  <si>
    <t>TCR (3 steps)</t>
  </si>
  <si>
    <t>Carnallite3</t>
  </si>
  <si>
    <t>TCR (1 step)</t>
  </si>
  <si>
    <t>Carnallite4</t>
  </si>
  <si>
    <t>Carnallite5</t>
  </si>
  <si>
    <t>Carnallite_av1-5</t>
  </si>
  <si>
    <t>Bischovite5</t>
  </si>
  <si>
    <t>Strength data (table 2), Differential stress vs. Axial strain diagram (Fig. 1), Differential stress vs. Time diagram (Fig. 1), Stress relaxation diagram step2 and step6 (Fig. 3)</t>
  </si>
  <si>
    <t>TCR (5 steps)</t>
  </si>
  <si>
    <t>Bischovite6</t>
  </si>
  <si>
    <t>TCR (11 steps)</t>
  </si>
  <si>
    <t>Bischovite7</t>
  </si>
  <si>
    <t>Bischovite_av5-7</t>
  </si>
  <si>
    <t>Mixture1 (65% halite, 4% carnallite, 14% bischovite)</t>
  </si>
  <si>
    <t>Mixture2 (30% halite, 37% carnallite, 19% bischovite)</t>
  </si>
  <si>
    <t>Mixture_av1-2</t>
  </si>
  <si>
    <t xml:space="preserve">UC </t>
  </si>
  <si>
    <t xml:space="preserve"> Uniaxial compaction test (constant axial strain rate of 2.5E-05 1/s)</t>
  </si>
  <si>
    <t xml:space="preserve">TC </t>
  </si>
  <si>
    <t xml:space="preserve"> Triaxial compaction test (constant axial strain rate of 2.5E-05 1/s)</t>
  </si>
  <si>
    <t xml:space="preserve">TE </t>
  </si>
  <si>
    <t xml:space="preserve"> Triaxial extension test (constant axial strain rate of 2.5E-05 1/s)</t>
  </si>
  <si>
    <t xml:space="preserve">TCR </t>
  </si>
  <si>
    <t xml:space="preserve"> Triaxial compaction with relaxation tests (constant axial strain rate of 5E-06 1/s with relaxation intervals at 5% or 10% strain)</t>
  </si>
  <si>
    <t xml:space="preserve"> Triaxial compaction creep test (single step or multi step)</t>
  </si>
  <si>
    <t xml:space="preserve"> Triaxial compaction creep test (single step)</t>
  </si>
  <si>
    <t xml:space="preserve"> Triaxial compaction creep test (multi step)</t>
  </si>
  <si>
    <t xml:space="preserve">SV </t>
  </si>
  <si>
    <t xml:space="preserve"> Direct Shear (constant deformation rate of 2 micrometer/s, stepwise reduction in applied normal stress)</t>
  </si>
  <si>
    <t>Triaxial extension creep (single step)</t>
  </si>
  <si>
    <t>Nitrogen permeability test (sigma3 = 20 MPa)</t>
  </si>
  <si>
    <t xml:space="preserve">TC/sigma3 </t>
  </si>
  <si>
    <t xml:space="preserve"> Triaxial compression test / horizontal stress sigma3 in MPa</t>
  </si>
  <si>
    <t xml:space="preserve">TE/sigma1 </t>
  </si>
  <si>
    <t xml:space="preserve"> Triaxial extension test / vertical stress sigma1 in MPa</t>
  </si>
  <si>
    <t xml:space="preserve">UCC/sigma1/t </t>
  </si>
  <si>
    <t xml:space="preserve"> Uniaxial Compression Creep test / vertical stress sigma1 in MPa / test duration in h</t>
  </si>
  <si>
    <t xml:space="preserve">TEC/sigma1/t </t>
  </si>
  <si>
    <t xml:space="preserve"> Triaxial Extension Creep test / vertical stress sigma1 in MPa / horizontal stress sigma3 in MPa / test duration in h</t>
  </si>
  <si>
    <t>TCR (steps)</t>
  </si>
  <si>
    <t>Triaxial Compression Relaxation test (Strain-rate stepping tests with stress relaxation intervals)</t>
  </si>
  <si>
    <t>EGMB-01</t>
  </si>
  <si>
    <t>VDM-02</t>
  </si>
  <si>
    <t>VDM-03</t>
  </si>
  <si>
    <t>VDM-04</t>
  </si>
  <si>
    <t>WSN-13</t>
  </si>
  <si>
    <t>ZWD-A3A</t>
  </si>
  <si>
    <t>ZWD-A4B</t>
  </si>
  <si>
    <t>ZWD-A6A</t>
  </si>
  <si>
    <t>Barradeel Zout</t>
  </si>
  <si>
    <t>Veendam Zout</t>
  </si>
  <si>
    <t>BARRADEEL-01</t>
  </si>
  <si>
    <t>BARRADEEL SALT-01</t>
  </si>
  <si>
    <t>BARRADEEL SALT-02</t>
  </si>
  <si>
    <t>EGMOND BINNEN-01</t>
  </si>
  <si>
    <t>PIETERBUREN-01</t>
  </si>
  <si>
    <t>SCHOONLO-01</t>
  </si>
  <si>
    <t>VEENDAM-01</t>
  </si>
  <si>
    <t>VEENDAM-02</t>
  </si>
  <si>
    <t>VEENDAM-03</t>
  </si>
  <si>
    <t>VEENDAM-04</t>
  </si>
  <si>
    <t>WINSCHOTEN-13</t>
  </si>
  <si>
    <t>ZUIDWENDING-A2A</t>
  </si>
  <si>
    <t>ZUIDWENDING-A2B</t>
  </si>
  <si>
    <t>ZUIDWENDING-A3A</t>
  </si>
  <si>
    <t>ZUIDWENDING-A4A</t>
  </si>
  <si>
    <t>ZUIDWENDING-A4B</t>
  </si>
  <si>
    <t>ZUIDWENDING-A6A</t>
  </si>
  <si>
    <t>Gedevieerd</t>
  </si>
  <si>
    <t>Vertikaal</t>
  </si>
  <si>
    <t>TRIPSCOMPAGNIE-09</t>
  </si>
  <si>
    <t>NLOG_GS_PUB_110328 Encl 10 bromide profile for exploration well ISH-01. rev00a.pdf</t>
  </si>
  <si>
    <t>DATA_TYPE</t>
  </si>
  <si>
    <t>Bromide profile</t>
  </si>
  <si>
    <t>NLOG_GS_PUB_Geological_End-of-Well_Report_ZW_A4A.pdf</t>
  </si>
  <si>
    <t>NLOG_GS_PUB_End_Of_Well_Report_ZW_A4B.pdf</t>
  </si>
  <si>
    <t>NLOG_GS_PUB_080109_geol_report_ZW_A6A.pdf</t>
  </si>
  <si>
    <t>Bromide Profile Exploration Well ISH-01</t>
  </si>
  <si>
    <t>Geological End-of-Well Report Zuidwending Cavern Well ZW A4A</t>
  </si>
  <si>
    <t>Wippich, M.G.E. &amp; Wille, S.E.</t>
  </si>
  <si>
    <t>Geological End-of-Well Report Zuidwending Cavern Well ZW A4B</t>
  </si>
  <si>
    <t>Geological End-of-Well Report Zuidwending Cavern Well ZW A6A</t>
  </si>
  <si>
    <t>NLOG_GS_PUB_19971103-2-06_EGMB-01.pdf</t>
  </si>
  <si>
    <t>NLOG_GS_PUB_110302 Encl 8 core photographs_ISH-01.pdf</t>
  </si>
  <si>
    <t>NLOG_GS_PUB_19970528-3-01.pdf</t>
  </si>
  <si>
    <t>NLOG_GS_PUB_19970528-4-01.pdf</t>
  </si>
  <si>
    <t>NLOG_GS_PUB_19970528-5-01.pdf</t>
  </si>
  <si>
    <t>NLOG_GS_PUB_20130320-00-02_WSN-13.pdf</t>
  </si>
  <si>
    <t>NLOG_GS_PUB_Kernfotos_ZWD-A2A.zip</t>
  </si>
  <si>
    <t>NLOG_GS_PUB_070628_ZW_A2B.pdf</t>
  </si>
  <si>
    <t>NLOG_GS_PUB_ZW A3A.pdf</t>
  </si>
  <si>
    <t>NLOG_GS_PUB_ZW A4A.pdf</t>
  </si>
  <si>
    <t>NLOG_GS_PUB_ZW_A4B.pdf</t>
  </si>
  <si>
    <t>NLOG_GS_PUB_20071206_ZW_A6A.pdf</t>
  </si>
  <si>
    <t>NLOG_GS_PUB_Kerfoto_RL.zip</t>
  </si>
  <si>
    <t>NLOG_GS_PUB_Kernfoto_TL.zip</t>
  </si>
  <si>
    <t>Core photos</t>
  </si>
  <si>
    <t>NLOG_GS_PUB_IG1074006_BAR-NE-02-B.PDF</t>
  </si>
  <si>
    <t>Analysis of salt core samples from well Barradeel NE-2B, The Netherlands (2382.0 - 2435.8)</t>
  </si>
  <si>
    <t>Egmond-Binnen Gas</t>
  </si>
  <si>
    <t>Isidorushoeve Zout</t>
  </si>
  <si>
    <t>Pieterburen Zout</t>
  </si>
  <si>
    <t>Heiligerlee Zout</t>
  </si>
  <si>
    <t>Zuidwending Zout</t>
  </si>
  <si>
    <t>Exploratie Gas</t>
  </si>
  <si>
    <t>ZUIDWENDING ZOUT-08</t>
  </si>
  <si>
    <t>ISIDORUSHOEVE-01</t>
  </si>
  <si>
    <t>BARRADEEL SALT-04</t>
  </si>
  <si>
    <t>BARRADEEL-02-B</t>
  </si>
  <si>
    <t>σ1</t>
  </si>
  <si>
    <t>σdiff-max</t>
  </si>
  <si>
    <t>ε-max</t>
  </si>
  <si>
    <t>ε-fail</t>
  </si>
  <si>
    <t>σ-max</t>
  </si>
  <si>
    <t>σ-min</t>
  </si>
  <si>
    <t>σ-max-eff</t>
  </si>
  <si>
    <t>σdiff</t>
  </si>
  <si>
    <t>σn</t>
  </si>
  <si>
    <t>τ-peak</t>
  </si>
  <si>
    <t>τ-residual</t>
  </si>
  <si>
    <t>1/s</t>
  </si>
  <si>
    <t>weight-%</t>
  </si>
  <si>
    <t>volume-%</t>
  </si>
  <si>
    <t>ppm</t>
  </si>
  <si>
    <t>identification</t>
  </si>
  <si>
    <t>Br</t>
  </si>
  <si>
    <t>Insolube</t>
  </si>
  <si>
    <t>Halite</t>
  </si>
  <si>
    <t>Silvite</t>
  </si>
  <si>
    <t>Carnallite</t>
  </si>
  <si>
    <t>Bischofite</t>
  </si>
  <si>
    <t>Kieserite</t>
  </si>
  <si>
    <t>Anhydrite</t>
  </si>
  <si>
    <t>KCl</t>
  </si>
  <si>
    <t>Halite-XRD</t>
  </si>
  <si>
    <t>Silvite-XRD</t>
  </si>
  <si>
    <t>Carnallite-XRD</t>
  </si>
  <si>
    <t>Bischofite-XRD</t>
  </si>
  <si>
    <t>Kieserite-XRD</t>
  </si>
  <si>
    <t>Anhydrite-XRD</t>
  </si>
  <si>
    <t>Polyhalite-XRD</t>
  </si>
  <si>
    <t>SO4</t>
  </si>
  <si>
    <t>K</t>
  </si>
  <si>
    <t>Mg</t>
  </si>
  <si>
    <t>Na</t>
  </si>
  <si>
    <t>Ca</t>
  </si>
  <si>
    <t>Cl</t>
  </si>
  <si>
    <t>Dolomite-XRD</t>
  </si>
  <si>
    <t>Magnesite-XRD</t>
  </si>
  <si>
    <t>Br-IC</t>
  </si>
  <si>
    <t>K-IC</t>
  </si>
  <si>
    <t>Mg-IC</t>
  </si>
  <si>
    <t>Ca-IC</t>
  </si>
  <si>
    <t>nSv/h</t>
  </si>
  <si>
    <t>DR-GR</t>
  </si>
  <si>
    <t>K-GR</t>
  </si>
  <si>
    <t>U-GR</t>
  </si>
  <si>
    <t>Th-GR</t>
  </si>
  <si>
    <t>Sr-XRF</t>
  </si>
  <si>
    <t>Sr-XRF-sd</t>
  </si>
  <si>
    <t>Zn-XRF</t>
  </si>
  <si>
    <t>Zn-XRF-sd</t>
  </si>
  <si>
    <t>Sc-XRF</t>
  </si>
  <si>
    <t>Sc-XRF-sd</t>
  </si>
  <si>
    <t>Ag-XRF</t>
  </si>
  <si>
    <t>Ag-XRF-sd</t>
  </si>
  <si>
    <t>Sb-XRF</t>
  </si>
  <si>
    <t>Sb-XRF-sd</t>
  </si>
  <si>
    <t>Rb-XRF</t>
  </si>
  <si>
    <t>Rb-XRF-sd</t>
  </si>
  <si>
    <t>Hg-XRF</t>
  </si>
  <si>
    <t>Hg-XRF-sd</t>
  </si>
  <si>
    <t>Fe-XRF</t>
  </si>
  <si>
    <t>Fe-XRF-sd</t>
  </si>
  <si>
    <t>Sn-XRF</t>
  </si>
  <si>
    <t>Sn-XRF-sd</t>
  </si>
  <si>
    <t>Cd-XRF</t>
  </si>
  <si>
    <t>Cd-XRF-sd</t>
  </si>
  <si>
    <t>V-XRF</t>
  </si>
  <si>
    <t>V-XRF-sd</t>
  </si>
  <si>
    <t>Ti-XRF</t>
  </si>
  <si>
    <t>Ti-XRF-sd</t>
  </si>
  <si>
    <t>Mn-XRF</t>
  </si>
  <si>
    <t>Mn-XRF-sd</t>
  </si>
  <si>
    <t>Cr-XRF</t>
  </si>
  <si>
    <t>Cr-XRF-sd</t>
  </si>
  <si>
    <t>Ni-XRF</t>
  </si>
  <si>
    <t>Ni-XRF-sd</t>
  </si>
  <si>
    <t>Ca-XRF</t>
  </si>
  <si>
    <t>Ca-XRF-sd</t>
  </si>
  <si>
    <t>K-XRF</t>
  </si>
  <si>
    <t>K-XRF-sd</t>
  </si>
  <si>
    <t>NaCl</t>
  </si>
  <si>
    <t>unrealistic reported values</t>
  </si>
  <si>
    <r>
      <rPr>
        <sz val="11"/>
        <color theme="1"/>
        <rFont val="Calibri"/>
        <family val="2"/>
      </rPr>
      <t>ν</t>
    </r>
    <r>
      <rPr>
        <sz val="11"/>
        <color theme="1"/>
        <rFont val="Calibri"/>
        <family val="2"/>
        <scheme val="minor"/>
      </rPr>
      <t>_calc-dynamic</t>
    </r>
  </si>
  <si>
    <t>m along hole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</si>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</sst>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Dialog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1" fontId="0" fillId="0" borderId="0" xfId="0" applyNumberFormat="1"/>
    <xf numFmtId="16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8BFCC-1766-482C-8E3E-442A87B2B93E}">
  <dimension ref="A1:J183"/>
  <sheetViews>
    <sheetView workbookViewId="0">
      <selection sqref="A1:K1"/>
    </sheetView>
  </sheetViews>
  <sheetFormatPr defaultRowHeight="15"/>
  <cols>
    <col min="1" max="1" width="13.28515625" bestFit="1" customWidth="1"/>
    <col min="3" max="3" width="19" bestFit="1" customWidth="1"/>
    <col min="4" max="4" width="11.7109375" bestFit="1" customWidth="1"/>
    <col min="5" max="5" width="21.85546875" bestFit="1" customWidth="1"/>
    <col min="6" max="6" width="11.42578125" bestFit="1" customWidth="1"/>
    <col min="7" max="8" width="10" bestFit="1" customWidth="1"/>
    <col min="9" max="9" width="13.5703125" bestFit="1" customWidth="1"/>
    <col min="10" max="10" width="14.140625" bestFit="1" customWidth="1"/>
    <col min="11" max="11" width="13.85546875" bestFit="1" customWidth="1"/>
    <col min="12" max="12" width="20.140625" bestFit="1" customWidth="1"/>
    <col min="13" max="13" width="21" bestFit="1" customWidth="1"/>
  </cols>
  <sheetData>
    <row r="1" spans="1:10">
      <c r="A1" t="s">
        <v>1</v>
      </c>
      <c r="B1" t="s">
        <v>0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</v>
      </c>
      <c r="J1" t="s">
        <v>8</v>
      </c>
    </row>
    <row r="2" spans="1:10">
      <c r="A2" t="s">
        <v>10</v>
      </c>
      <c r="B2" t="s">
        <v>760</v>
      </c>
      <c r="C2" t="s">
        <v>758</v>
      </c>
      <c r="D2" t="s">
        <v>11</v>
      </c>
      <c r="E2" s="1">
        <v>25748</v>
      </c>
      <c r="F2" t="s">
        <v>777</v>
      </c>
      <c r="G2">
        <v>164359</v>
      </c>
      <c r="H2">
        <v>583902</v>
      </c>
      <c r="I2">
        <v>53.241615950000003</v>
      </c>
      <c r="J2">
        <v>5.5273925799999999</v>
      </c>
    </row>
    <row r="3" spans="1:10">
      <c r="A3" t="s">
        <v>16</v>
      </c>
      <c r="B3" t="s">
        <v>817</v>
      </c>
      <c r="C3" t="s">
        <v>758</v>
      </c>
      <c r="D3" t="s">
        <v>11</v>
      </c>
      <c r="E3" s="1">
        <v>25841</v>
      </c>
      <c r="F3" t="s">
        <v>777</v>
      </c>
      <c r="G3">
        <v>164348</v>
      </c>
      <c r="H3">
        <v>583929</v>
      </c>
      <c r="I3">
        <v>53.241858749999999</v>
      </c>
      <c r="J3">
        <v>5.5272286099999999</v>
      </c>
    </row>
    <row r="4" spans="1:10">
      <c r="A4" t="s">
        <v>12</v>
      </c>
      <c r="B4" t="s">
        <v>761</v>
      </c>
      <c r="C4" t="s">
        <v>758</v>
      </c>
      <c r="D4" t="s">
        <v>11</v>
      </c>
      <c r="E4" s="1">
        <v>34559</v>
      </c>
      <c r="F4" t="s">
        <v>778</v>
      </c>
      <c r="G4">
        <v>160561</v>
      </c>
      <c r="H4">
        <v>579940</v>
      </c>
      <c r="I4">
        <v>53.206068369999997</v>
      </c>
      <c r="J4">
        <v>5.4704351300000003</v>
      </c>
    </row>
    <row r="5" spans="1:10">
      <c r="A5" t="s">
        <v>19</v>
      </c>
      <c r="B5" t="s">
        <v>762</v>
      </c>
      <c r="C5" t="s">
        <v>758</v>
      </c>
      <c r="D5" t="s">
        <v>11</v>
      </c>
      <c r="E5" s="1">
        <v>34836</v>
      </c>
      <c r="F5" t="s">
        <v>777</v>
      </c>
      <c r="G5">
        <v>160558</v>
      </c>
      <c r="H5">
        <v>579960</v>
      </c>
      <c r="I5">
        <v>53.206248109999997</v>
      </c>
      <c r="J5">
        <v>5.4703905800000001</v>
      </c>
    </row>
    <row r="6" spans="1:10">
      <c r="A6" t="s">
        <v>20</v>
      </c>
      <c r="B6" t="s">
        <v>816</v>
      </c>
      <c r="C6" t="s">
        <v>758</v>
      </c>
      <c r="D6" t="s">
        <v>11</v>
      </c>
      <c r="E6" s="1">
        <v>38093</v>
      </c>
      <c r="F6" t="s">
        <v>778</v>
      </c>
      <c r="G6">
        <v>166410</v>
      </c>
      <c r="H6">
        <v>582024</v>
      </c>
      <c r="I6">
        <v>53.224701410000002</v>
      </c>
      <c r="J6">
        <v>5.5580468400000003</v>
      </c>
    </row>
    <row r="7" spans="1:10">
      <c r="A7" t="s">
        <v>750</v>
      </c>
      <c r="B7" t="s">
        <v>763</v>
      </c>
      <c r="C7" t="s">
        <v>808</v>
      </c>
      <c r="D7" t="s">
        <v>11</v>
      </c>
      <c r="E7" s="1">
        <v>35675</v>
      </c>
      <c r="F7" t="s">
        <v>777</v>
      </c>
      <c r="G7">
        <v>105928</v>
      </c>
      <c r="H7">
        <v>511858</v>
      </c>
      <c r="I7">
        <v>52.592076040000002</v>
      </c>
      <c r="J7">
        <v>4.6630275699999997</v>
      </c>
    </row>
    <row r="8" spans="1:10">
      <c r="A8" t="s">
        <v>17</v>
      </c>
      <c r="B8" t="s">
        <v>815</v>
      </c>
      <c r="C8" t="s">
        <v>809</v>
      </c>
      <c r="D8" t="s">
        <v>11</v>
      </c>
      <c r="E8" s="1">
        <v>40610</v>
      </c>
      <c r="F8" t="s">
        <v>778</v>
      </c>
      <c r="G8">
        <v>247033</v>
      </c>
      <c r="H8">
        <v>465772</v>
      </c>
      <c r="I8">
        <v>52.172413929999998</v>
      </c>
      <c r="J8">
        <v>6.7326129000000003</v>
      </c>
    </row>
    <row r="9" spans="1:10">
      <c r="A9" t="s">
        <v>13</v>
      </c>
      <c r="B9" t="s">
        <v>764</v>
      </c>
      <c r="C9" t="s">
        <v>810</v>
      </c>
      <c r="D9" t="s">
        <v>11</v>
      </c>
      <c r="E9" s="1">
        <v>26029</v>
      </c>
      <c r="F9" t="s">
        <v>778</v>
      </c>
      <c r="G9">
        <v>225336</v>
      </c>
      <c r="H9">
        <v>602079</v>
      </c>
      <c r="I9">
        <v>53.400376510000001</v>
      </c>
      <c r="J9">
        <v>6.4446591099999999</v>
      </c>
    </row>
    <row r="10" spans="1:10">
      <c r="A10" t="s">
        <v>18</v>
      </c>
      <c r="B10" t="s">
        <v>765</v>
      </c>
      <c r="C10" t="s">
        <v>813</v>
      </c>
      <c r="D10" t="s">
        <v>11</v>
      </c>
      <c r="E10" s="1">
        <v>17203</v>
      </c>
      <c r="F10" t="s">
        <v>778</v>
      </c>
      <c r="G10">
        <v>244673</v>
      </c>
      <c r="H10">
        <v>546758</v>
      </c>
      <c r="I10">
        <v>52.900481839999998</v>
      </c>
      <c r="J10">
        <v>6.71993113</v>
      </c>
    </row>
    <row r="11" spans="1:10">
      <c r="A11" t="s">
        <v>14</v>
      </c>
      <c r="B11" t="s">
        <v>779</v>
      </c>
      <c r="C11" t="s">
        <v>759</v>
      </c>
      <c r="D11" t="s">
        <v>11</v>
      </c>
      <c r="E11" s="1">
        <v>40896</v>
      </c>
      <c r="F11" t="s">
        <v>777</v>
      </c>
      <c r="G11">
        <v>252000</v>
      </c>
      <c r="H11">
        <v>571423</v>
      </c>
      <c r="I11">
        <v>53.120803549999998</v>
      </c>
      <c r="J11">
        <v>6.83615277</v>
      </c>
    </row>
    <row r="12" spans="1:10">
      <c r="A12" t="s">
        <v>15</v>
      </c>
      <c r="B12" t="s">
        <v>766</v>
      </c>
      <c r="C12" t="s">
        <v>759</v>
      </c>
      <c r="D12" t="s">
        <v>11</v>
      </c>
      <c r="E12" s="1">
        <v>26461</v>
      </c>
      <c r="F12" t="s">
        <v>778</v>
      </c>
      <c r="G12">
        <v>250806</v>
      </c>
      <c r="H12">
        <v>570509</v>
      </c>
      <c r="I12">
        <v>53.112806929999998</v>
      </c>
      <c r="J12">
        <v>6.8180517099999998</v>
      </c>
    </row>
    <row r="13" spans="1:10">
      <c r="A13" t="s">
        <v>751</v>
      </c>
      <c r="B13" t="s">
        <v>767</v>
      </c>
      <c r="C13" t="s">
        <v>759</v>
      </c>
      <c r="D13" t="s">
        <v>11</v>
      </c>
      <c r="E13" s="1">
        <v>27794</v>
      </c>
      <c r="F13" t="s">
        <v>777</v>
      </c>
      <c r="G13">
        <v>250795</v>
      </c>
      <c r="H13">
        <v>570521</v>
      </c>
      <c r="I13">
        <v>53.112920129999999</v>
      </c>
      <c r="J13">
        <v>6.8178893499999997</v>
      </c>
    </row>
    <row r="14" spans="1:10">
      <c r="A14" t="s">
        <v>752</v>
      </c>
      <c r="B14" t="s">
        <v>768</v>
      </c>
      <c r="C14" t="s">
        <v>759</v>
      </c>
      <c r="D14" t="s">
        <v>11</v>
      </c>
      <c r="E14" s="1">
        <v>27834</v>
      </c>
      <c r="F14" t="s">
        <v>777</v>
      </c>
      <c r="G14">
        <v>250817</v>
      </c>
      <c r="H14">
        <v>570520</v>
      </c>
      <c r="I14">
        <v>53.112903789999997</v>
      </c>
      <c r="J14">
        <v>6.8182191999999997</v>
      </c>
    </row>
    <row r="15" spans="1:10">
      <c r="A15" t="s">
        <v>753</v>
      </c>
      <c r="B15" t="s">
        <v>769</v>
      </c>
      <c r="C15" t="s">
        <v>759</v>
      </c>
      <c r="D15" t="s">
        <v>11</v>
      </c>
      <c r="E15" s="1">
        <v>27865</v>
      </c>
      <c r="F15" t="s">
        <v>777</v>
      </c>
      <c r="G15">
        <v>250839</v>
      </c>
      <c r="H15">
        <v>570519</v>
      </c>
      <c r="I15">
        <v>53.112890880000002</v>
      </c>
      <c r="J15">
        <v>6.8185473700000001</v>
      </c>
    </row>
    <row r="16" spans="1:10">
      <c r="A16" t="s">
        <v>754</v>
      </c>
      <c r="B16" t="s">
        <v>770</v>
      </c>
      <c r="C16" t="s">
        <v>811</v>
      </c>
      <c r="D16" t="s">
        <v>11</v>
      </c>
      <c r="E16" s="1">
        <v>35345</v>
      </c>
      <c r="F16" t="s">
        <v>778</v>
      </c>
      <c r="G16">
        <v>263574</v>
      </c>
      <c r="H16">
        <v>574318</v>
      </c>
      <c r="I16">
        <v>53.144593720000003</v>
      </c>
      <c r="J16">
        <v>7.0099505200000003</v>
      </c>
    </row>
    <row r="17" spans="1:10">
      <c r="A17" t="s">
        <v>21</v>
      </c>
      <c r="B17" t="s">
        <v>771</v>
      </c>
      <c r="C17" t="s">
        <v>812</v>
      </c>
      <c r="D17" t="s">
        <v>11</v>
      </c>
      <c r="E17" s="1">
        <v>39197</v>
      </c>
      <c r="F17" t="s">
        <v>778</v>
      </c>
      <c r="G17">
        <v>258114</v>
      </c>
      <c r="H17">
        <v>567807</v>
      </c>
      <c r="I17">
        <v>53.087179370000001</v>
      </c>
      <c r="J17">
        <v>6.9262919700000003</v>
      </c>
    </row>
    <row r="18" spans="1:10">
      <c r="A18" t="s">
        <v>22</v>
      </c>
      <c r="B18" t="s">
        <v>772</v>
      </c>
      <c r="C18" t="s">
        <v>812</v>
      </c>
      <c r="D18" t="s">
        <v>11</v>
      </c>
      <c r="E18" s="1">
        <v>39247</v>
      </c>
      <c r="F18" t="s">
        <v>778</v>
      </c>
      <c r="G18">
        <v>258129</v>
      </c>
      <c r="H18">
        <v>567833</v>
      </c>
      <c r="I18">
        <v>53.087408060000001</v>
      </c>
      <c r="J18">
        <v>6.9265293400000001</v>
      </c>
    </row>
    <row r="19" spans="1:10">
      <c r="A19" t="s">
        <v>755</v>
      </c>
      <c r="B19" t="s">
        <v>773</v>
      </c>
      <c r="C19" t="s">
        <v>812</v>
      </c>
      <c r="D19" t="s">
        <v>11</v>
      </c>
      <c r="E19" s="1">
        <v>39292</v>
      </c>
      <c r="F19" t="s">
        <v>778</v>
      </c>
      <c r="G19">
        <v>258002</v>
      </c>
      <c r="H19">
        <v>567527</v>
      </c>
      <c r="I19">
        <v>53.084689410000003</v>
      </c>
      <c r="J19">
        <v>6.9245378300000002</v>
      </c>
    </row>
    <row r="20" spans="1:10">
      <c r="A20" t="s">
        <v>23</v>
      </c>
      <c r="B20" t="s">
        <v>774</v>
      </c>
      <c r="C20" t="s">
        <v>812</v>
      </c>
      <c r="D20" t="s">
        <v>11</v>
      </c>
      <c r="E20" s="1">
        <v>39185</v>
      </c>
      <c r="F20" t="s">
        <v>778</v>
      </c>
      <c r="G20">
        <v>257851</v>
      </c>
      <c r="H20">
        <v>567268</v>
      </c>
      <c r="I20">
        <v>53.08239081</v>
      </c>
      <c r="J20">
        <v>6.9221999099999998</v>
      </c>
    </row>
    <row r="21" spans="1:10">
      <c r="A21" t="s">
        <v>756</v>
      </c>
      <c r="B21" t="s">
        <v>775</v>
      </c>
      <c r="C21" t="s">
        <v>812</v>
      </c>
      <c r="D21" t="s">
        <v>11</v>
      </c>
      <c r="E21" s="1">
        <v>39236</v>
      </c>
      <c r="F21" t="s">
        <v>778</v>
      </c>
      <c r="G21">
        <v>257866</v>
      </c>
      <c r="H21">
        <v>567294</v>
      </c>
      <c r="I21">
        <v>53.082620820000002</v>
      </c>
      <c r="J21">
        <v>6.9224334900000004</v>
      </c>
    </row>
    <row r="22" spans="1:10">
      <c r="A22" t="s">
        <v>757</v>
      </c>
      <c r="B22" t="s">
        <v>776</v>
      </c>
      <c r="C22" t="s">
        <v>812</v>
      </c>
      <c r="D22" t="s">
        <v>11</v>
      </c>
      <c r="E22" s="1">
        <v>39388</v>
      </c>
      <c r="F22" t="s">
        <v>777</v>
      </c>
      <c r="G22">
        <v>257802</v>
      </c>
      <c r="H22">
        <v>567842</v>
      </c>
      <c r="I22">
        <v>53.08755369</v>
      </c>
      <c r="J22">
        <v>6.9216564399999996</v>
      </c>
    </row>
    <row r="23" spans="1:10">
      <c r="A23" t="s">
        <v>24</v>
      </c>
      <c r="B23" t="s">
        <v>814</v>
      </c>
      <c r="C23" t="s">
        <v>812</v>
      </c>
      <c r="D23" t="s">
        <v>11</v>
      </c>
      <c r="E23" s="1">
        <v>32353</v>
      </c>
      <c r="F23" t="s">
        <v>778</v>
      </c>
      <c r="G23">
        <v>258870</v>
      </c>
      <c r="H23">
        <v>567877</v>
      </c>
      <c r="I23">
        <v>53.08766439</v>
      </c>
      <c r="J23">
        <v>6.93759981</v>
      </c>
    </row>
    <row r="29" spans="1:10">
      <c r="E29" s="6"/>
      <c r="G29" s="5"/>
      <c r="H29" s="5"/>
      <c r="I29" s="5"/>
      <c r="J29" s="5"/>
    </row>
    <row r="30" spans="1:10">
      <c r="E30" s="6"/>
      <c r="G30" s="5"/>
      <c r="H30" s="5"/>
      <c r="I30" s="5"/>
      <c r="J30" s="5"/>
    </row>
    <row r="31" spans="1:10">
      <c r="E31" s="6"/>
      <c r="G31" s="5"/>
      <c r="H31" s="5"/>
      <c r="I31" s="5"/>
      <c r="J31" s="5"/>
    </row>
    <row r="32" spans="1:10">
      <c r="E32" s="6"/>
      <c r="G32" s="5"/>
      <c r="H32" s="5"/>
      <c r="I32" s="5"/>
      <c r="J32" s="5"/>
    </row>
    <row r="33" spans="5:10">
      <c r="E33" s="6"/>
      <c r="G33" s="5"/>
      <c r="H33" s="5"/>
      <c r="I33" s="5"/>
      <c r="J33" s="5"/>
    </row>
    <row r="34" spans="5:10">
      <c r="E34" s="6"/>
      <c r="G34" s="5"/>
      <c r="H34" s="5"/>
      <c r="I34" s="5"/>
      <c r="J34" s="5"/>
    </row>
    <row r="42" spans="5:10">
      <c r="E42" s="6"/>
      <c r="G42" s="5"/>
      <c r="H42" s="5"/>
      <c r="I42" s="5"/>
      <c r="J42" s="5"/>
    </row>
    <row r="43" spans="5:10">
      <c r="E43" s="6"/>
      <c r="G43" s="5"/>
      <c r="H43" s="5"/>
      <c r="I43" s="5"/>
      <c r="J43" s="5"/>
    </row>
    <row r="44" spans="5:10">
      <c r="E44" s="6"/>
      <c r="G44" s="5"/>
      <c r="H44" s="5"/>
      <c r="I44" s="5"/>
      <c r="J44" s="5"/>
    </row>
    <row r="45" spans="5:10">
      <c r="E45" s="6"/>
      <c r="G45" s="5"/>
      <c r="H45" s="5"/>
      <c r="I45" s="5"/>
      <c r="J45" s="5"/>
    </row>
    <row r="46" spans="5:10">
      <c r="E46" s="6"/>
      <c r="G46" s="5"/>
      <c r="H46" s="5"/>
      <c r="I46" s="5"/>
      <c r="J46" s="5"/>
    </row>
    <row r="47" spans="5:10">
      <c r="E47" s="6"/>
      <c r="G47" s="5"/>
      <c r="H47" s="5"/>
      <c r="I47" s="5"/>
      <c r="J47" s="5"/>
    </row>
    <row r="48" spans="5:10">
      <c r="E48" s="6"/>
      <c r="G48" s="5"/>
      <c r="H48" s="5"/>
      <c r="I48" s="5"/>
      <c r="J48" s="5"/>
    </row>
    <row r="49" spans="5:10">
      <c r="E49" s="6"/>
      <c r="G49" s="5"/>
      <c r="H49" s="5"/>
      <c r="I49" s="5"/>
      <c r="J49" s="5"/>
    </row>
    <row r="50" spans="5:10">
      <c r="E50" s="6"/>
      <c r="G50" s="5"/>
      <c r="H50" s="5"/>
      <c r="I50" s="5"/>
      <c r="J50" s="5"/>
    </row>
    <row r="51" spans="5:10">
      <c r="E51" s="6"/>
      <c r="G51" s="5"/>
      <c r="H51" s="5"/>
      <c r="I51" s="5"/>
      <c r="J51" s="5"/>
    </row>
    <row r="52" spans="5:10">
      <c r="E52" s="6"/>
      <c r="G52" s="5"/>
      <c r="H52" s="5"/>
      <c r="I52" s="5"/>
      <c r="J52" s="5"/>
    </row>
    <row r="53" spans="5:10">
      <c r="E53" s="6"/>
      <c r="G53" s="5"/>
      <c r="H53" s="5"/>
      <c r="I53" s="5"/>
      <c r="J53" s="5"/>
    </row>
    <row r="54" spans="5:10">
      <c r="E54" s="6"/>
      <c r="G54" s="5"/>
      <c r="H54" s="5"/>
      <c r="I54" s="5"/>
      <c r="J54" s="5"/>
    </row>
    <row r="55" spans="5:10">
      <c r="E55" s="6"/>
      <c r="G55" s="5"/>
      <c r="H55" s="5"/>
      <c r="I55" s="5"/>
      <c r="J55" s="5"/>
    </row>
    <row r="56" spans="5:10">
      <c r="E56" s="6"/>
      <c r="G56" s="5"/>
      <c r="H56" s="5"/>
      <c r="I56" s="5"/>
      <c r="J56" s="5"/>
    </row>
    <row r="57" spans="5:10">
      <c r="E57" s="6"/>
      <c r="G57" s="5"/>
      <c r="H57" s="5"/>
      <c r="I57" s="5"/>
      <c r="J57" s="5"/>
    </row>
    <row r="58" spans="5:10">
      <c r="E58" s="6"/>
      <c r="G58" s="5"/>
      <c r="H58" s="5"/>
      <c r="I58" s="5"/>
      <c r="J58" s="5"/>
    </row>
    <row r="59" spans="5:10">
      <c r="E59" s="6"/>
      <c r="G59" s="5"/>
      <c r="H59" s="5"/>
      <c r="I59" s="5"/>
      <c r="J59" s="5"/>
    </row>
    <row r="60" spans="5:10">
      <c r="E60" s="6"/>
      <c r="G60" s="5"/>
      <c r="H60" s="5"/>
      <c r="I60" s="5"/>
      <c r="J60" s="5"/>
    </row>
    <row r="61" spans="5:10">
      <c r="E61" s="6"/>
      <c r="G61" s="5"/>
      <c r="H61" s="5"/>
      <c r="I61" s="5"/>
      <c r="J61" s="5"/>
    </row>
    <row r="62" spans="5:10">
      <c r="E62" s="6"/>
      <c r="G62" s="5"/>
      <c r="H62" s="5"/>
      <c r="I62" s="5"/>
      <c r="J62" s="5"/>
    </row>
    <row r="63" spans="5:10">
      <c r="E63" s="6"/>
      <c r="G63" s="5"/>
      <c r="H63" s="5"/>
      <c r="I63" s="5"/>
      <c r="J63" s="5"/>
    </row>
    <row r="64" spans="5:10">
      <c r="E64" s="6"/>
      <c r="G64" s="5"/>
      <c r="H64" s="5"/>
      <c r="I64" s="5"/>
      <c r="J64" s="5"/>
    </row>
    <row r="65" spans="5:10">
      <c r="E65" s="6"/>
      <c r="G65" s="5"/>
      <c r="H65" s="5"/>
      <c r="I65" s="5"/>
      <c r="J65" s="5"/>
    </row>
    <row r="66" spans="5:10">
      <c r="E66" s="6"/>
      <c r="G66" s="5"/>
      <c r="H66" s="5"/>
      <c r="I66" s="5"/>
      <c r="J66" s="5"/>
    </row>
    <row r="67" spans="5:10">
      <c r="E67" s="6"/>
      <c r="G67" s="5"/>
      <c r="H67" s="5"/>
      <c r="I67" s="5"/>
      <c r="J67" s="5"/>
    </row>
    <row r="68" spans="5:10">
      <c r="E68" s="6"/>
      <c r="G68" s="5"/>
      <c r="H68" s="5"/>
      <c r="I68" s="5"/>
      <c r="J68" s="5"/>
    </row>
    <row r="69" spans="5:10">
      <c r="E69" s="6"/>
      <c r="G69" s="5"/>
      <c r="H69" s="5"/>
      <c r="I69" s="5"/>
      <c r="J69" s="5"/>
    </row>
    <row r="70" spans="5:10">
      <c r="E70" s="6"/>
      <c r="G70" s="5"/>
      <c r="H70" s="5"/>
      <c r="I70" s="5"/>
      <c r="J70" s="5"/>
    </row>
    <row r="71" spans="5:10">
      <c r="E71" s="6"/>
      <c r="G71" s="5"/>
      <c r="H71" s="5"/>
      <c r="I71" s="5"/>
      <c r="J71" s="5"/>
    </row>
    <row r="72" spans="5:10">
      <c r="E72" s="6"/>
      <c r="G72" s="5"/>
      <c r="H72" s="5"/>
      <c r="I72" s="5"/>
      <c r="J72" s="5"/>
    </row>
    <row r="73" spans="5:10">
      <c r="E73" s="6"/>
      <c r="G73" s="5"/>
      <c r="H73" s="5"/>
      <c r="I73" s="5"/>
      <c r="J73" s="5"/>
    </row>
    <row r="74" spans="5:10">
      <c r="E74" s="6"/>
      <c r="G74" s="5"/>
      <c r="H74" s="5"/>
      <c r="I74" s="5"/>
      <c r="J74" s="5"/>
    </row>
    <row r="75" spans="5:10">
      <c r="E75" s="6"/>
      <c r="G75" s="5"/>
      <c r="H75" s="5"/>
      <c r="I75" s="5"/>
      <c r="J75" s="5"/>
    </row>
    <row r="76" spans="5:10">
      <c r="E76" s="6"/>
      <c r="G76" s="5"/>
      <c r="H76" s="5"/>
      <c r="I76" s="5"/>
      <c r="J76" s="5"/>
    </row>
    <row r="77" spans="5:10">
      <c r="E77" s="6"/>
      <c r="G77" s="5"/>
      <c r="H77" s="5"/>
      <c r="I77" s="5"/>
      <c r="J77" s="5"/>
    </row>
    <row r="78" spans="5:10">
      <c r="E78" s="6"/>
      <c r="G78" s="5"/>
      <c r="H78" s="5"/>
      <c r="I78" s="5"/>
      <c r="J78" s="5"/>
    </row>
    <row r="79" spans="5:10">
      <c r="E79" s="6"/>
      <c r="G79" s="5"/>
      <c r="H79" s="5"/>
      <c r="I79" s="5"/>
      <c r="J79" s="5"/>
    </row>
    <row r="80" spans="5:10">
      <c r="E80" s="6"/>
      <c r="G80" s="5"/>
      <c r="H80" s="5"/>
      <c r="I80" s="5"/>
      <c r="J80" s="5"/>
    </row>
    <row r="81" spans="5:10">
      <c r="E81" s="6"/>
      <c r="G81" s="5"/>
      <c r="H81" s="5"/>
      <c r="I81" s="5"/>
      <c r="J81" s="5"/>
    </row>
    <row r="82" spans="5:10">
      <c r="E82" s="6"/>
      <c r="G82" s="5"/>
      <c r="H82" s="5"/>
      <c r="I82" s="5"/>
      <c r="J82" s="5"/>
    </row>
    <row r="83" spans="5:10">
      <c r="E83" s="6"/>
      <c r="G83" s="5"/>
      <c r="H83" s="5"/>
      <c r="I83" s="5"/>
      <c r="J83" s="5"/>
    </row>
    <row r="84" spans="5:10">
      <c r="E84" s="6"/>
      <c r="G84" s="5"/>
      <c r="H84" s="5"/>
      <c r="I84" s="5"/>
      <c r="J84" s="5"/>
    </row>
    <row r="85" spans="5:10">
      <c r="E85" s="6"/>
      <c r="G85" s="5"/>
      <c r="H85" s="5"/>
      <c r="I85" s="5"/>
      <c r="J85" s="5"/>
    </row>
    <row r="86" spans="5:10">
      <c r="E86" s="6"/>
      <c r="G86" s="5"/>
      <c r="H86" s="5"/>
      <c r="I86" s="5"/>
      <c r="J86" s="5"/>
    </row>
    <row r="87" spans="5:10">
      <c r="E87" s="6"/>
      <c r="G87" s="5"/>
      <c r="H87" s="5"/>
      <c r="I87" s="5"/>
      <c r="J87" s="5"/>
    </row>
    <row r="88" spans="5:10">
      <c r="E88" s="6"/>
      <c r="G88" s="5"/>
      <c r="H88" s="5"/>
      <c r="I88" s="5"/>
      <c r="J88" s="5"/>
    </row>
    <row r="89" spans="5:10">
      <c r="E89" s="6"/>
      <c r="G89" s="5"/>
      <c r="H89" s="5"/>
      <c r="I89" s="5"/>
      <c r="J89" s="5"/>
    </row>
    <row r="90" spans="5:10">
      <c r="E90" s="6"/>
      <c r="G90" s="5"/>
      <c r="H90" s="5"/>
      <c r="I90" s="5"/>
      <c r="J90" s="5"/>
    </row>
    <row r="91" spans="5:10">
      <c r="E91" s="6"/>
      <c r="G91" s="5"/>
      <c r="H91" s="5"/>
      <c r="I91" s="5"/>
      <c r="J91" s="5"/>
    </row>
    <row r="92" spans="5:10">
      <c r="E92" s="6"/>
      <c r="G92" s="5"/>
      <c r="H92" s="5"/>
      <c r="I92" s="5"/>
      <c r="J92" s="5"/>
    </row>
    <row r="93" spans="5:10">
      <c r="E93" s="6"/>
      <c r="G93" s="5"/>
      <c r="H93" s="5"/>
      <c r="I93" s="5"/>
      <c r="J93" s="5"/>
    </row>
    <row r="94" spans="5:10">
      <c r="E94" s="6"/>
      <c r="G94" s="5"/>
      <c r="H94" s="5"/>
      <c r="I94" s="5"/>
      <c r="J94" s="5"/>
    </row>
    <row r="95" spans="5:10">
      <c r="E95" s="6"/>
      <c r="G95" s="5"/>
      <c r="H95" s="5"/>
      <c r="I95" s="5"/>
      <c r="J95" s="5"/>
    </row>
    <row r="96" spans="5:10">
      <c r="E96" s="6"/>
      <c r="G96" s="5"/>
      <c r="H96" s="5"/>
      <c r="I96" s="5"/>
      <c r="J96" s="5"/>
    </row>
    <row r="97" spans="5:10">
      <c r="E97" s="6"/>
      <c r="G97" s="5"/>
      <c r="H97" s="5"/>
      <c r="I97" s="5"/>
      <c r="J97" s="5"/>
    </row>
    <row r="98" spans="5:10">
      <c r="E98" s="6"/>
      <c r="G98" s="5"/>
      <c r="H98" s="5"/>
      <c r="I98" s="5"/>
      <c r="J98" s="5"/>
    </row>
    <row r="99" spans="5:10">
      <c r="E99" s="6"/>
      <c r="G99" s="5"/>
      <c r="H99" s="5"/>
      <c r="I99" s="5"/>
      <c r="J99" s="5"/>
    </row>
    <row r="100" spans="5:10">
      <c r="E100" s="6"/>
      <c r="G100" s="5"/>
      <c r="H100" s="5"/>
      <c r="I100" s="5"/>
      <c r="J100" s="5"/>
    </row>
    <row r="101" spans="5:10">
      <c r="E101" s="6"/>
      <c r="G101" s="5"/>
      <c r="H101" s="5"/>
      <c r="I101" s="5"/>
      <c r="J101" s="5"/>
    </row>
    <row r="102" spans="5:10">
      <c r="E102" s="6"/>
      <c r="G102" s="5"/>
      <c r="H102" s="5"/>
      <c r="I102" s="5"/>
      <c r="J102" s="5"/>
    </row>
    <row r="103" spans="5:10">
      <c r="E103" s="6"/>
      <c r="G103" s="5"/>
      <c r="H103" s="5"/>
      <c r="I103" s="5"/>
      <c r="J103" s="5"/>
    </row>
    <row r="104" spans="5:10">
      <c r="E104" s="6"/>
      <c r="G104" s="5"/>
      <c r="H104" s="5"/>
      <c r="I104" s="5"/>
      <c r="J104" s="5"/>
    </row>
    <row r="105" spans="5:10">
      <c r="E105" s="6"/>
      <c r="G105" s="5"/>
      <c r="H105" s="5"/>
      <c r="I105" s="5"/>
      <c r="J105" s="5"/>
    </row>
    <row r="106" spans="5:10">
      <c r="E106" s="6"/>
      <c r="G106" s="5"/>
      <c r="H106" s="5"/>
      <c r="I106" s="5"/>
      <c r="J106" s="5"/>
    </row>
    <row r="107" spans="5:10">
      <c r="E107" s="6"/>
      <c r="G107" s="5"/>
      <c r="H107" s="5"/>
      <c r="I107" s="5"/>
      <c r="J107" s="5"/>
    </row>
    <row r="108" spans="5:10">
      <c r="E108" s="6"/>
      <c r="G108" s="5"/>
      <c r="H108" s="5"/>
      <c r="I108" s="5"/>
      <c r="J108" s="5"/>
    </row>
    <row r="109" spans="5:10">
      <c r="E109" s="6"/>
      <c r="G109" s="5"/>
      <c r="H109" s="5"/>
      <c r="I109" s="5"/>
      <c r="J109" s="5"/>
    </row>
    <row r="110" spans="5:10">
      <c r="E110" s="6"/>
      <c r="G110" s="5"/>
      <c r="H110" s="5"/>
      <c r="I110" s="5"/>
      <c r="J110" s="5"/>
    </row>
    <row r="111" spans="5:10">
      <c r="E111" s="6"/>
      <c r="G111" s="5"/>
      <c r="H111" s="5"/>
      <c r="I111" s="5"/>
      <c r="J111" s="5"/>
    </row>
    <row r="112" spans="5:10">
      <c r="E112" s="6"/>
      <c r="G112" s="5"/>
      <c r="H112" s="5"/>
      <c r="I112" s="5"/>
      <c r="J112" s="5"/>
    </row>
    <row r="113" spans="5:10">
      <c r="E113" s="6"/>
      <c r="G113" s="5"/>
      <c r="H113" s="5"/>
      <c r="I113" s="5"/>
      <c r="J113" s="5"/>
    </row>
    <row r="114" spans="5:10">
      <c r="E114" s="6"/>
      <c r="G114" s="5"/>
      <c r="H114" s="5"/>
      <c r="I114" s="5"/>
      <c r="J114" s="5"/>
    </row>
    <row r="115" spans="5:10">
      <c r="E115" s="6"/>
      <c r="G115" s="5"/>
      <c r="H115" s="5"/>
      <c r="I115" s="5"/>
      <c r="J115" s="5"/>
    </row>
    <row r="116" spans="5:10">
      <c r="E116" s="6"/>
      <c r="G116" s="5"/>
      <c r="H116" s="5"/>
      <c r="I116" s="5"/>
      <c r="J116" s="5"/>
    </row>
    <row r="117" spans="5:10">
      <c r="E117" s="6"/>
      <c r="G117" s="5"/>
      <c r="H117" s="5"/>
      <c r="I117" s="5"/>
      <c r="J117" s="5"/>
    </row>
    <row r="118" spans="5:10">
      <c r="E118" s="6"/>
      <c r="G118" s="5"/>
      <c r="H118" s="5"/>
      <c r="I118" s="5"/>
      <c r="J118" s="5"/>
    </row>
    <row r="119" spans="5:10">
      <c r="E119" s="6"/>
      <c r="G119" s="5"/>
      <c r="H119" s="5"/>
      <c r="I119" s="5"/>
      <c r="J119" s="5"/>
    </row>
    <row r="120" spans="5:10">
      <c r="E120" s="6"/>
      <c r="G120" s="5"/>
      <c r="H120" s="5"/>
      <c r="I120" s="5"/>
      <c r="J120" s="5"/>
    </row>
    <row r="121" spans="5:10">
      <c r="E121" s="6"/>
      <c r="G121" s="5"/>
      <c r="H121" s="5"/>
      <c r="I121" s="5"/>
      <c r="J121" s="5"/>
    </row>
    <row r="122" spans="5:10">
      <c r="E122" s="6"/>
      <c r="G122" s="5"/>
      <c r="H122" s="5"/>
      <c r="I122" s="5"/>
      <c r="J122" s="5"/>
    </row>
    <row r="123" spans="5:10">
      <c r="E123" s="6"/>
      <c r="G123" s="5"/>
      <c r="H123" s="5"/>
      <c r="I123" s="5"/>
      <c r="J123" s="5"/>
    </row>
    <row r="124" spans="5:10">
      <c r="E124" s="6"/>
      <c r="G124" s="5"/>
      <c r="H124" s="5"/>
      <c r="I124" s="5"/>
      <c r="J124" s="5"/>
    </row>
    <row r="125" spans="5:10">
      <c r="E125" s="6"/>
      <c r="G125" s="5"/>
      <c r="H125" s="5"/>
      <c r="I125" s="5"/>
      <c r="J125" s="5"/>
    </row>
    <row r="126" spans="5:10">
      <c r="E126" s="6"/>
      <c r="G126" s="5"/>
      <c r="H126" s="5"/>
      <c r="I126" s="5"/>
      <c r="J126" s="5"/>
    </row>
    <row r="127" spans="5:10">
      <c r="E127" s="6"/>
      <c r="G127" s="5"/>
      <c r="H127" s="5"/>
      <c r="I127" s="5"/>
      <c r="J127" s="5"/>
    </row>
    <row r="128" spans="5:10">
      <c r="E128" s="6"/>
      <c r="G128" s="5"/>
      <c r="H128" s="5"/>
      <c r="I128" s="5"/>
      <c r="J128" s="5"/>
    </row>
    <row r="129" spans="5:10">
      <c r="E129" s="6"/>
      <c r="G129" s="5"/>
      <c r="H129" s="5"/>
      <c r="I129" s="5"/>
      <c r="J129" s="5"/>
    </row>
    <row r="130" spans="5:10">
      <c r="E130" s="6"/>
      <c r="G130" s="5"/>
      <c r="H130" s="5"/>
      <c r="I130" s="5"/>
      <c r="J130" s="5"/>
    </row>
    <row r="131" spans="5:10">
      <c r="E131" s="6"/>
      <c r="G131" s="5"/>
      <c r="H131" s="5"/>
      <c r="I131" s="5"/>
      <c r="J131" s="5"/>
    </row>
    <row r="132" spans="5:10">
      <c r="E132" s="6"/>
      <c r="G132" s="5"/>
      <c r="H132" s="5"/>
      <c r="I132" s="5"/>
      <c r="J132" s="5"/>
    </row>
    <row r="133" spans="5:10">
      <c r="E133" s="6"/>
      <c r="G133" s="5"/>
      <c r="H133" s="5"/>
      <c r="I133" s="5"/>
      <c r="J133" s="5"/>
    </row>
    <row r="134" spans="5:10">
      <c r="E134" s="6"/>
      <c r="G134" s="5"/>
      <c r="H134" s="5"/>
      <c r="I134" s="5"/>
      <c r="J134" s="5"/>
    </row>
    <row r="135" spans="5:10">
      <c r="E135" s="6"/>
      <c r="G135" s="5"/>
      <c r="H135" s="5"/>
      <c r="I135" s="5"/>
      <c r="J135" s="5"/>
    </row>
    <row r="136" spans="5:10">
      <c r="E136" s="6"/>
      <c r="G136" s="5"/>
      <c r="H136" s="5"/>
      <c r="I136" s="5"/>
      <c r="J136" s="5"/>
    </row>
    <row r="137" spans="5:10">
      <c r="E137" s="6"/>
      <c r="G137" s="5"/>
      <c r="H137" s="5"/>
      <c r="I137" s="5"/>
      <c r="J137" s="5"/>
    </row>
    <row r="138" spans="5:10">
      <c r="E138" s="6"/>
      <c r="G138" s="5"/>
      <c r="H138" s="5"/>
      <c r="I138" s="5"/>
      <c r="J138" s="5"/>
    </row>
    <row r="139" spans="5:10">
      <c r="E139" s="6"/>
      <c r="G139" s="5"/>
      <c r="H139" s="5"/>
      <c r="I139" s="5"/>
      <c r="J139" s="5"/>
    </row>
    <row r="140" spans="5:10">
      <c r="E140" s="6"/>
      <c r="G140" s="5"/>
      <c r="H140" s="5"/>
      <c r="I140" s="5"/>
      <c r="J140" s="5"/>
    </row>
    <row r="141" spans="5:10">
      <c r="E141" s="6"/>
      <c r="G141" s="5"/>
      <c r="H141" s="5"/>
      <c r="I141" s="5"/>
      <c r="J141" s="5"/>
    </row>
    <row r="142" spans="5:10">
      <c r="E142" s="6"/>
      <c r="G142" s="5"/>
      <c r="H142" s="5"/>
      <c r="I142" s="5"/>
      <c r="J142" s="5"/>
    </row>
    <row r="143" spans="5:10">
      <c r="E143" s="6"/>
      <c r="G143" s="5"/>
      <c r="H143" s="5"/>
      <c r="I143" s="5"/>
      <c r="J143" s="5"/>
    </row>
    <row r="144" spans="5:10">
      <c r="E144" s="6"/>
      <c r="G144" s="5"/>
      <c r="H144" s="5"/>
      <c r="I144" s="5"/>
      <c r="J144" s="5"/>
    </row>
    <row r="145" spans="5:10">
      <c r="E145" s="6"/>
      <c r="G145" s="5"/>
      <c r="H145" s="5"/>
      <c r="I145" s="5"/>
      <c r="J145" s="5"/>
    </row>
    <row r="146" spans="5:10">
      <c r="E146" s="6"/>
      <c r="G146" s="5"/>
      <c r="H146" s="5"/>
      <c r="I146" s="5"/>
      <c r="J146" s="5"/>
    </row>
    <row r="147" spans="5:10">
      <c r="E147" s="6"/>
      <c r="G147" s="5"/>
      <c r="H147" s="5"/>
      <c r="I147" s="5"/>
      <c r="J147" s="5"/>
    </row>
    <row r="148" spans="5:10">
      <c r="E148" s="6"/>
      <c r="G148" s="5"/>
      <c r="H148" s="5"/>
      <c r="I148" s="5"/>
      <c r="J148" s="5"/>
    </row>
    <row r="149" spans="5:10">
      <c r="E149" s="6"/>
      <c r="G149" s="5"/>
      <c r="H149" s="5"/>
      <c r="I149" s="5"/>
      <c r="J149" s="5"/>
    </row>
    <row r="150" spans="5:10">
      <c r="E150" s="6"/>
      <c r="G150" s="5"/>
      <c r="H150" s="5"/>
      <c r="I150" s="5"/>
      <c r="J150" s="5"/>
    </row>
    <row r="151" spans="5:10">
      <c r="E151" s="6"/>
      <c r="G151" s="5"/>
      <c r="H151" s="5"/>
      <c r="I151" s="5"/>
      <c r="J151" s="5"/>
    </row>
    <row r="152" spans="5:10">
      <c r="E152" s="6"/>
      <c r="G152" s="5"/>
      <c r="H152" s="5"/>
      <c r="I152" s="5"/>
      <c r="J152" s="5"/>
    </row>
    <row r="153" spans="5:10">
      <c r="E153" s="6"/>
      <c r="G153" s="5"/>
      <c r="H153" s="5"/>
      <c r="I153" s="5"/>
      <c r="J153" s="5"/>
    </row>
    <row r="154" spans="5:10">
      <c r="E154" s="6"/>
      <c r="G154" s="5"/>
      <c r="H154" s="5"/>
      <c r="I154" s="5"/>
      <c r="J154" s="5"/>
    </row>
    <row r="155" spans="5:10">
      <c r="E155" s="6"/>
      <c r="G155" s="5"/>
      <c r="H155" s="5"/>
      <c r="I155" s="5"/>
      <c r="J155" s="5"/>
    </row>
    <row r="156" spans="5:10">
      <c r="E156" s="6"/>
      <c r="G156" s="5"/>
      <c r="H156" s="5"/>
      <c r="I156" s="5"/>
      <c r="J156" s="5"/>
    </row>
    <row r="157" spans="5:10">
      <c r="E157" s="6"/>
      <c r="G157" s="5"/>
      <c r="H157" s="5"/>
      <c r="I157" s="5"/>
      <c r="J157" s="5"/>
    </row>
    <row r="158" spans="5:10">
      <c r="E158" s="6"/>
      <c r="G158" s="5"/>
      <c r="H158" s="5"/>
      <c r="I158" s="5"/>
      <c r="J158" s="5"/>
    </row>
    <row r="159" spans="5:10">
      <c r="E159" s="6"/>
      <c r="G159" s="5"/>
      <c r="H159" s="5"/>
      <c r="I159" s="5"/>
      <c r="J159" s="5"/>
    </row>
    <row r="160" spans="5:10">
      <c r="E160" s="6"/>
      <c r="G160" s="5"/>
      <c r="H160" s="5"/>
      <c r="I160" s="5"/>
      <c r="J160" s="5"/>
    </row>
    <row r="161" spans="5:10">
      <c r="E161" s="6"/>
      <c r="G161" s="5"/>
      <c r="H161" s="5"/>
      <c r="I161" s="5"/>
      <c r="J161" s="5"/>
    </row>
    <row r="162" spans="5:10">
      <c r="E162" s="6"/>
      <c r="G162" s="5"/>
      <c r="H162" s="5"/>
      <c r="I162" s="5"/>
      <c r="J162" s="5"/>
    </row>
    <row r="163" spans="5:10">
      <c r="E163" s="6"/>
      <c r="G163" s="5"/>
      <c r="H163" s="5"/>
      <c r="I163" s="5"/>
      <c r="J163" s="5"/>
    </row>
    <row r="164" spans="5:10">
      <c r="E164" s="6"/>
      <c r="G164" s="5"/>
      <c r="H164" s="5"/>
      <c r="I164" s="5"/>
      <c r="J164" s="5"/>
    </row>
    <row r="165" spans="5:10">
      <c r="E165" s="6"/>
      <c r="G165" s="5"/>
      <c r="H165" s="5"/>
      <c r="I165" s="5"/>
      <c r="J165" s="5"/>
    </row>
    <row r="166" spans="5:10">
      <c r="E166" s="6"/>
      <c r="G166" s="5"/>
      <c r="H166" s="5"/>
      <c r="I166" s="5"/>
      <c r="J166" s="5"/>
    </row>
    <row r="167" spans="5:10">
      <c r="E167" s="6"/>
      <c r="G167" s="5"/>
      <c r="H167" s="5"/>
      <c r="I167" s="5"/>
      <c r="J167" s="5"/>
    </row>
    <row r="168" spans="5:10">
      <c r="E168" s="6"/>
      <c r="G168" s="5"/>
      <c r="H168" s="5"/>
      <c r="I168" s="5"/>
      <c r="J168" s="5"/>
    </row>
    <row r="169" spans="5:10">
      <c r="E169" s="6"/>
      <c r="G169" s="5"/>
      <c r="H169" s="5"/>
      <c r="I169" s="5"/>
      <c r="J169" s="5"/>
    </row>
    <row r="170" spans="5:10">
      <c r="E170" s="6"/>
      <c r="G170" s="5"/>
      <c r="H170" s="5"/>
      <c r="I170" s="5"/>
      <c r="J170" s="5"/>
    </row>
    <row r="171" spans="5:10">
      <c r="E171" s="6"/>
      <c r="G171" s="5"/>
      <c r="H171" s="5"/>
      <c r="I171" s="5"/>
      <c r="J171" s="5"/>
    </row>
    <row r="172" spans="5:10">
      <c r="E172" s="6"/>
      <c r="G172" s="5"/>
      <c r="H172" s="5"/>
      <c r="I172" s="5"/>
      <c r="J172" s="5"/>
    </row>
    <row r="173" spans="5:10">
      <c r="E173" s="6"/>
      <c r="G173" s="5"/>
      <c r="H173" s="5"/>
      <c r="I173" s="5"/>
      <c r="J173" s="5"/>
    </row>
    <row r="174" spans="5:10">
      <c r="E174" s="6"/>
      <c r="G174" s="5"/>
      <c r="H174" s="5"/>
      <c r="I174" s="5"/>
      <c r="J174" s="5"/>
    </row>
    <row r="175" spans="5:10">
      <c r="E175" s="6"/>
      <c r="G175" s="5"/>
      <c r="H175" s="5"/>
      <c r="I175" s="5"/>
      <c r="J175" s="5"/>
    </row>
    <row r="176" spans="5:10">
      <c r="E176" s="6"/>
      <c r="G176" s="5"/>
      <c r="H176" s="5"/>
      <c r="I176" s="5"/>
      <c r="J176" s="5"/>
    </row>
    <row r="177" spans="5:10">
      <c r="E177" s="6"/>
      <c r="G177" s="5"/>
      <c r="H177" s="5"/>
      <c r="I177" s="5"/>
      <c r="J177" s="5"/>
    </row>
    <row r="178" spans="5:10">
      <c r="E178" s="6"/>
      <c r="G178" s="5"/>
      <c r="H178" s="5"/>
      <c r="I178" s="5"/>
      <c r="J178" s="5"/>
    </row>
    <row r="179" spans="5:10">
      <c r="E179" s="6"/>
      <c r="G179" s="5"/>
      <c r="H179" s="5"/>
      <c r="I179" s="5"/>
      <c r="J179" s="5"/>
    </row>
    <row r="180" spans="5:10">
      <c r="E180" s="6"/>
      <c r="G180" s="5"/>
      <c r="H180" s="5"/>
      <c r="I180" s="5"/>
      <c r="J180" s="5"/>
    </row>
    <row r="181" spans="5:10">
      <c r="E181" s="6"/>
      <c r="G181" s="5"/>
      <c r="H181" s="5"/>
      <c r="I181" s="5"/>
      <c r="J181" s="5"/>
    </row>
    <row r="182" spans="5:10">
      <c r="E182" s="6"/>
      <c r="G182" s="5"/>
      <c r="H182" s="5"/>
      <c r="I182" s="5"/>
      <c r="J182" s="5"/>
    </row>
    <row r="183" spans="5:10">
      <c r="E183" s="6"/>
      <c r="G183" s="5"/>
      <c r="H183" s="5"/>
      <c r="I183" s="5"/>
      <c r="J183" s="5"/>
    </row>
  </sheetData>
  <autoFilter ref="A1:J171" xr:uid="{DD88BFCC-1766-482C-8E3E-442A87B2B93E}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52DA7-6E07-4B78-A91A-D34FC2835322}">
  <dimension ref="A1:F20"/>
  <sheetViews>
    <sheetView workbookViewId="0">
      <selection sqref="A1:XFD1"/>
    </sheetView>
  </sheetViews>
  <sheetFormatPr defaultRowHeight="15"/>
  <cols>
    <col min="1" max="1" width="12.28515625" bestFit="1" customWidth="1"/>
    <col min="2" max="2" width="10.7109375" bestFit="1" customWidth="1"/>
    <col min="3" max="3" width="81.42578125" bestFit="1" customWidth="1"/>
    <col min="4" max="4" width="32.42578125" bestFit="1" customWidth="1"/>
    <col min="5" max="5" width="18.140625" bestFit="1" customWidth="1"/>
    <col min="6" max="6" width="122.28515625" bestFit="1" customWidth="1"/>
  </cols>
  <sheetData>
    <row r="1" spans="1:6">
      <c r="A1" t="s">
        <v>25</v>
      </c>
      <c r="B1" t="s">
        <v>27</v>
      </c>
      <c r="C1" t="s">
        <v>28</v>
      </c>
      <c r="D1" t="s">
        <v>29</v>
      </c>
      <c r="E1" t="s">
        <v>30</v>
      </c>
      <c r="F1" t="s">
        <v>31</v>
      </c>
    </row>
    <row r="2" spans="1:6">
      <c r="A2">
        <v>1</v>
      </c>
      <c r="B2" s="1">
        <v>25812</v>
      </c>
      <c r="C2" t="s">
        <v>33</v>
      </c>
      <c r="D2" t="s">
        <v>34</v>
      </c>
      <c r="E2" t="s">
        <v>35</v>
      </c>
      <c r="F2" t="s">
        <v>36</v>
      </c>
    </row>
    <row r="3" spans="1:6">
      <c r="A3">
        <v>2</v>
      </c>
      <c r="B3" s="1">
        <v>41221</v>
      </c>
      <c r="C3" t="s">
        <v>37</v>
      </c>
      <c r="D3" t="s">
        <v>38</v>
      </c>
      <c r="E3" t="s">
        <v>39</v>
      </c>
      <c r="F3" t="s">
        <v>40</v>
      </c>
    </row>
    <row r="4" spans="1:6">
      <c r="A4">
        <v>3</v>
      </c>
      <c r="B4" s="1">
        <v>42999</v>
      </c>
      <c r="C4" t="s">
        <v>41</v>
      </c>
      <c r="D4" t="s">
        <v>42</v>
      </c>
      <c r="E4" t="s">
        <v>39</v>
      </c>
      <c r="F4" t="s">
        <v>43</v>
      </c>
    </row>
    <row r="5" spans="1:6">
      <c r="A5">
        <v>4</v>
      </c>
      <c r="B5" s="1">
        <v>26461</v>
      </c>
      <c r="C5" t="s">
        <v>44</v>
      </c>
      <c r="E5" t="s">
        <v>35</v>
      </c>
      <c r="F5" t="s">
        <v>45</v>
      </c>
    </row>
    <row r="6" spans="1:6">
      <c r="A6">
        <v>5</v>
      </c>
      <c r="B6" s="1">
        <v>34520</v>
      </c>
      <c r="C6" t="s">
        <v>46</v>
      </c>
      <c r="E6" t="s">
        <v>47</v>
      </c>
      <c r="F6" t="s">
        <v>48</v>
      </c>
    </row>
    <row r="7" spans="1:6">
      <c r="A7">
        <v>6</v>
      </c>
      <c r="B7" s="1">
        <v>26010</v>
      </c>
      <c r="C7" t="s">
        <v>49</v>
      </c>
      <c r="D7" t="s">
        <v>50</v>
      </c>
      <c r="E7" t="s">
        <v>35</v>
      </c>
      <c r="F7" t="s">
        <v>51</v>
      </c>
    </row>
    <row r="8" spans="1:6">
      <c r="A8">
        <v>7</v>
      </c>
      <c r="B8" s="1">
        <v>40645</v>
      </c>
      <c r="C8" t="s">
        <v>52</v>
      </c>
      <c r="E8" t="s">
        <v>53</v>
      </c>
      <c r="F8" t="s">
        <v>54</v>
      </c>
    </row>
    <row r="9" spans="1:6">
      <c r="A9">
        <v>8</v>
      </c>
      <c r="B9" s="1">
        <v>24167</v>
      </c>
      <c r="C9" t="s">
        <v>55</v>
      </c>
      <c r="E9" t="s">
        <v>56</v>
      </c>
      <c r="F9" t="s">
        <v>57</v>
      </c>
    </row>
    <row r="10" spans="1:6">
      <c r="A10">
        <v>9</v>
      </c>
      <c r="B10" s="1">
        <v>37917</v>
      </c>
      <c r="C10" t="s">
        <v>58</v>
      </c>
      <c r="D10" t="s">
        <v>59</v>
      </c>
      <c r="E10" t="s">
        <v>60</v>
      </c>
      <c r="F10" t="s">
        <v>61</v>
      </c>
    </row>
    <row r="11" spans="1:6">
      <c r="A11">
        <v>10</v>
      </c>
      <c r="B11" s="1">
        <v>39007</v>
      </c>
      <c r="C11" t="s">
        <v>62</v>
      </c>
      <c r="D11" t="s">
        <v>59</v>
      </c>
      <c r="E11" t="s">
        <v>60</v>
      </c>
      <c r="F11" t="s">
        <v>63</v>
      </c>
    </row>
    <row r="12" spans="1:6">
      <c r="A12">
        <v>11</v>
      </c>
      <c r="B12" s="1">
        <v>41108</v>
      </c>
      <c r="C12" t="s">
        <v>64</v>
      </c>
      <c r="D12" t="s">
        <v>59</v>
      </c>
      <c r="E12" t="s">
        <v>60</v>
      </c>
      <c r="F12" t="s">
        <v>65</v>
      </c>
    </row>
    <row r="13" spans="1:6">
      <c r="A13">
        <v>12</v>
      </c>
      <c r="B13" s="1">
        <v>39598</v>
      </c>
      <c r="C13" t="s">
        <v>66</v>
      </c>
      <c r="D13" t="s">
        <v>59</v>
      </c>
      <c r="E13" t="s">
        <v>60</v>
      </c>
      <c r="F13" t="s">
        <v>67</v>
      </c>
    </row>
    <row r="14" spans="1:6">
      <c r="A14">
        <v>13</v>
      </c>
      <c r="B14" s="1">
        <v>32344</v>
      </c>
      <c r="C14" t="s">
        <v>68</v>
      </c>
      <c r="E14" t="s">
        <v>69</v>
      </c>
      <c r="F14" t="s">
        <v>70</v>
      </c>
    </row>
    <row r="15" spans="1:6">
      <c r="A15">
        <v>14</v>
      </c>
      <c r="B15" s="1">
        <v>44750</v>
      </c>
      <c r="C15" t="s">
        <v>71</v>
      </c>
      <c r="D15" t="s">
        <v>72</v>
      </c>
      <c r="F15" t="s">
        <v>73</v>
      </c>
    </row>
    <row r="16" spans="1:6">
      <c r="A16">
        <v>15</v>
      </c>
      <c r="B16" s="1">
        <v>40645</v>
      </c>
      <c r="C16" t="s">
        <v>786</v>
      </c>
      <c r="E16" t="s">
        <v>53</v>
      </c>
      <c r="F16" t="s">
        <v>780</v>
      </c>
    </row>
    <row r="17" spans="1:6">
      <c r="A17">
        <v>16</v>
      </c>
      <c r="B17" s="1">
        <v>39246</v>
      </c>
      <c r="C17" t="s">
        <v>787</v>
      </c>
      <c r="D17" t="s">
        <v>788</v>
      </c>
      <c r="E17" t="s">
        <v>53</v>
      </c>
      <c r="F17" t="s">
        <v>783</v>
      </c>
    </row>
    <row r="18" spans="1:6">
      <c r="A18">
        <v>17</v>
      </c>
      <c r="B18" s="1">
        <v>39295</v>
      </c>
      <c r="C18" t="s">
        <v>789</v>
      </c>
      <c r="D18" t="s">
        <v>788</v>
      </c>
      <c r="E18" t="s">
        <v>53</v>
      </c>
      <c r="F18" t="s">
        <v>784</v>
      </c>
    </row>
    <row r="19" spans="1:6">
      <c r="A19">
        <v>18</v>
      </c>
      <c r="B19" s="1">
        <v>39449</v>
      </c>
      <c r="C19" t="s">
        <v>790</v>
      </c>
      <c r="D19" t="s">
        <v>788</v>
      </c>
      <c r="E19" t="s">
        <v>53</v>
      </c>
      <c r="F19" t="s">
        <v>785</v>
      </c>
    </row>
    <row r="20" spans="1:6">
      <c r="A20">
        <v>19</v>
      </c>
      <c r="B20" s="1">
        <v>25993</v>
      </c>
      <c r="C20" t="s">
        <v>807</v>
      </c>
      <c r="D20" t="s">
        <v>34</v>
      </c>
      <c r="E20" t="s">
        <v>35</v>
      </c>
      <c r="F20" t="s">
        <v>806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193A2-2D75-4CF8-BC29-7CAE6BE825E3}">
  <dimension ref="A1:CC1140"/>
  <sheetViews>
    <sheetView workbookViewId="0">
      <pane xSplit="3" ySplit="2" topLeftCell="D204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RowHeight="15"/>
  <cols>
    <col min="1" max="1" width="13.140625" bestFit="1" customWidth="1"/>
    <col min="2" max="2" width="12.28515625" bestFit="1" customWidth="1"/>
    <col min="21" max="21" width="25.28515625" bestFit="1" customWidth="1"/>
    <col min="22" max="22" width="20.140625" bestFit="1" customWidth="1"/>
    <col min="23" max="23" width="21.85546875" bestFit="1" customWidth="1"/>
    <col min="24" max="24" width="16.7109375" bestFit="1" customWidth="1"/>
    <col min="25" max="25" width="20.140625" bestFit="1" customWidth="1"/>
    <col min="26" max="27" width="21.85546875" bestFit="1" customWidth="1"/>
  </cols>
  <sheetData>
    <row r="1" spans="1:81">
      <c r="C1" t="s">
        <v>904</v>
      </c>
      <c r="F1" t="s">
        <v>830</v>
      </c>
      <c r="G1" t="s">
        <v>830</v>
      </c>
      <c r="H1" t="s">
        <v>830</v>
      </c>
      <c r="I1" t="s">
        <v>830</v>
      </c>
      <c r="J1" t="s">
        <v>830</v>
      </c>
      <c r="K1" t="s">
        <v>830</v>
      </c>
      <c r="L1" t="s">
        <v>830</v>
      </c>
      <c r="M1" t="s">
        <v>830</v>
      </c>
      <c r="N1" t="s">
        <v>830</v>
      </c>
      <c r="O1" t="s">
        <v>830</v>
      </c>
      <c r="P1" t="s">
        <v>830</v>
      </c>
      <c r="Q1" t="s">
        <v>830</v>
      </c>
      <c r="R1" t="s">
        <v>138</v>
      </c>
      <c r="S1" t="s">
        <v>138</v>
      </c>
      <c r="T1" t="s">
        <v>138</v>
      </c>
      <c r="U1" t="s">
        <v>833</v>
      </c>
      <c r="V1" t="s">
        <v>833</v>
      </c>
      <c r="W1" t="s">
        <v>833</v>
      </c>
      <c r="X1" t="s">
        <v>833</v>
      </c>
      <c r="Y1" t="s">
        <v>833</v>
      </c>
      <c r="Z1" t="s">
        <v>833</v>
      </c>
      <c r="AA1" t="s">
        <v>833</v>
      </c>
      <c r="AB1" t="s">
        <v>831</v>
      </c>
      <c r="AC1" t="s">
        <v>831</v>
      </c>
      <c r="AD1" t="s">
        <v>831</v>
      </c>
      <c r="AE1" t="s">
        <v>831</v>
      </c>
      <c r="AF1" t="s">
        <v>831</v>
      </c>
      <c r="AG1" t="s">
        <v>831</v>
      </c>
      <c r="AH1" t="s">
        <v>138</v>
      </c>
      <c r="AI1" t="s">
        <v>138</v>
      </c>
      <c r="AJ1" t="s">
        <v>138</v>
      </c>
      <c r="AK1" t="s">
        <v>138</v>
      </c>
      <c r="AL1" t="s">
        <v>138</v>
      </c>
      <c r="AM1" t="s">
        <v>832</v>
      </c>
      <c r="AN1" t="s">
        <v>832</v>
      </c>
      <c r="AO1" t="s">
        <v>832</v>
      </c>
      <c r="AP1" t="s">
        <v>832</v>
      </c>
      <c r="AQ1" t="s">
        <v>862</v>
      </c>
      <c r="AR1" t="s">
        <v>138</v>
      </c>
      <c r="AS1" t="s">
        <v>832</v>
      </c>
      <c r="AT1" t="s">
        <v>832</v>
      </c>
      <c r="AU1" t="s">
        <v>138</v>
      </c>
      <c r="AV1" t="s">
        <v>138</v>
      </c>
      <c r="AW1" t="s">
        <v>832</v>
      </c>
      <c r="AX1" t="s">
        <v>832</v>
      </c>
      <c r="AY1" t="s">
        <v>832</v>
      </c>
      <c r="AZ1" t="s">
        <v>832</v>
      </c>
      <c r="BA1" t="s">
        <v>138</v>
      </c>
      <c r="BB1" t="s">
        <v>138</v>
      </c>
      <c r="BC1" t="s">
        <v>832</v>
      </c>
      <c r="BD1" t="s">
        <v>832</v>
      </c>
      <c r="BE1" t="s">
        <v>832</v>
      </c>
      <c r="BF1" t="s">
        <v>832</v>
      </c>
      <c r="BG1" t="s">
        <v>832</v>
      </c>
      <c r="BH1" t="s">
        <v>832</v>
      </c>
      <c r="BI1" t="s">
        <v>832</v>
      </c>
      <c r="BJ1" t="s">
        <v>832</v>
      </c>
      <c r="BK1" t="s">
        <v>832</v>
      </c>
      <c r="BL1" t="s">
        <v>832</v>
      </c>
      <c r="BM1" t="s">
        <v>832</v>
      </c>
      <c r="BN1" t="s">
        <v>832</v>
      </c>
      <c r="BO1" t="s">
        <v>832</v>
      </c>
      <c r="BP1" t="s">
        <v>832</v>
      </c>
      <c r="BQ1" t="s">
        <v>832</v>
      </c>
      <c r="BR1" t="s">
        <v>832</v>
      </c>
      <c r="BS1" t="s">
        <v>832</v>
      </c>
      <c r="BT1" t="s">
        <v>832</v>
      </c>
      <c r="BU1" t="s">
        <v>832</v>
      </c>
      <c r="BV1" t="s">
        <v>832</v>
      </c>
      <c r="BW1" t="s">
        <v>832</v>
      </c>
      <c r="BX1" t="s">
        <v>832</v>
      </c>
      <c r="BY1" t="s">
        <v>832</v>
      </c>
      <c r="BZ1" t="s">
        <v>832</v>
      </c>
      <c r="CA1" t="s">
        <v>832</v>
      </c>
      <c r="CB1" t="s">
        <v>832</v>
      </c>
      <c r="CC1" t="s">
        <v>830</v>
      </c>
    </row>
    <row r="2" spans="1:81">
      <c r="A2" t="s">
        <v>74</v>
      </c>
      <c r="B2" t="s">
        <v>25</v>
      </c>
      <c r="C2" t="s">
        <v>75</v>
      </c>
      <c r="D2" t="s">
        <v>76</v>
      </c>
      <c r="E2" t="s">
        <v>77</v>
      </c>
      <c r="F2" t="s">
        <v>853</v>
      </c>
      <c r="G2" t="s">
        <v>851</v>
      </c>
      <c r="H2" t="s">
        <v>852</v>
      </c>
      <c r="I2" t="s">
        <v>854</v>
      </c>
      <c r="J2" t="s">
        <v>850</v>
      </c>
      <c r="K2" t="s">
        <v>834</v>
      </c>
      <c r="L2" t="s">
        <v>835</v>
      </c>
      <c r="M2" t="s">
        <v>836</v>
      </c>
      <c r="N2" t="s">
        <v>837</v>
      </c>
      <c r="O2" t="s">
        <v>838</v>
      </c>
      <c r="P2" t="s">
        <v>839</v>
      </c>
      <c r="Q2" t="s">
        <v>840</v>
      </c>
      <c r="R2" t="s">
        <v>836</v>
      </c>
      <c r="S2" t="s">
        <v>841</v>
      </c>
      <c r="T2" t="s">
        <v>842</v>
      </c>
      <c r="U2" t="s">
        <v>843</v>
      </c>
      <c r="V2" t="s">
        <v>844</v>
      </c>
      <c r="W2" t="s">
        <v>845</v>
      </c>
      <c r="X2" t="s">
        <v>846</v>
      </c>
      <c r="Y2" t="s">
        <v>847</v>
      </c>
      <c r="Z2" t="s">
        <v>848</v>
      </c>
      <c r="AA2" t="s">
        <v>849</v>
      </c>
      <c r="AB2" t="s">
        <v>850</v>
      </c>
      <c r="AC2" t="s">
        <v>851</v>
      </c>
      <c r="AD2" t="s">
        <v>852</v>
      </c>
      <c r="AE2" t="s">
        <v>853</v>
      </c>
      <c r="AF2" t="s">
        <v>854</v>
      </c>
      <c r="AG2" t="s">
        <v>855</v>
      </c>
      <c r="AH2" t="s">
        <v>843</v>
      </c>
      <c r="AI2" t="s">
        <v>848</v>
      </c>
      <c r="AJ2" t="s">
        <v>849</v>
      </c>
      <c r="AK2" t="s">
        <v>856</v>
      </c>
      <c r="AL2" t="s">
        <v>857</v>
      </c>
      <c r="AM2" t="s">
        <v>858</v>
      </c>
      <c r="AN2" t="s">
        <v>859</v>
      </c>
      <c r="AO2" t="s">
        <v>860</v>
      </c>
      <c r="AP2" t="s">
        <v>861</v>
      </c>
      <c r="AQ2" t="s">
        <v>863</v>
      </c>
      <c r="AR2" t="s">
        <v>864</v>
      </c>
      <c r="AS2" t="s">
        <v>865</v>
      </c>
      <c r="AT2" t="s">
        <v>866</v>
      </c>
      <c r="AU2" t="s">
        <v>897</v>
      </c>
      <c r="AV2" t="s">
        <v>898</v>
      </c>
      <c r="AW2" t="s">
        <v>867</v>
      </c>
      <c r="AX2" t="s">
        <v>868</v>
      </c>
      <c r="AY2" t="s">
        <v>869</v>
      </c>
      <c r="AZ2" t="s">
        <v>870</v>
      </c>
      <c r="BA2" t="s">
        <v>899</v>
      </c>
      <c r="BB2" t="s">
        <v>900</v>
      </c>
      <c r="BC2" t="s">
        <v>871</v>
      </c>
      <c r="BD2" t="s">
        <v>872</v>
      </c>
      <c r="BE2" t="s">
        <v>873</v>
      </c>
      <c r="BF2" t="s">
        <v>874</v>
      </c>
      <c r="BG2" t="s">
        <v>875</v>
      </c>
      <c r="BH2" t="s">
        <v>876</v>
      </c>
      <c r="BI2" t="s">
        <v>877</v>
      </c>
      <c r="BJ2" t="s">
        <v>878</v>
      </c>
      <c r="BK2" t="s">
        <v>879</v>
      </c>
      <c r="BL2" t="s">
        <v>880</v>
      </c>
      <c r="BM2" t="s">
        <v>881</v>
      </c>
      <c r="BN2" t="s">
        <v>882</v>
      </c>
      <c r="BO2" t="s">
        <v>883</v>
      </c>
      <c r="BP2" t="s">
        <v>884</v>
      </c>
      <c r="BQ2" t="s">
        <v>885</v>
      </c>
      <c r="BR2" t="s">
        <v>886</v>
      </c>
      <c r="BS2" t="s">
        <v>887</v>
      </c>
      <c r="BT2" t="s">
        <v>888</v>
      </c>
      <c r="BU2" t="s">
        <v>889</v>
      </c>
      <c r="BV2" t="s">
        <v>890</v>
      </c>
      <c r="BW2" t="s">
        <v>891</v>
      </c>
      <c r="BX2" t="s">
        <v>892</v>
      </c>
      <c r="BY2" t="s">
        <v>893</v>
      </c>
      <c r="BZ2" t="s">
        <v>894</v>
      </c>
      <c r="CA2" t="s">
        <v>895</v>
      </c>
      <c r="CB2" t="s">
        <v>896</v>
      </c>
      <c r="CC2" t="s">
        <v>901</v>
      </c>
    </row>
    <row r="3" spans="1:81">
      <c r="A3" t="s">
        <v>10</v>
      </c>
      <c r="B3">
        <v>1</v>
      </c>
      <c r="C3">
        <v>2347</v>
      </c>
      <c r="D3" t="s">
        <v>78</v>
      </c>
      <c r="F3">
        <v>35</v>
      </c>
      <c r="G3">
        <v>0</v>
      </c>
      <c r="H3">
        <v>0.2</v>
      </c>
      <c r="I3">
        <v>0</v>
      </c>
      <c r="J3">
        <v>1</v>
      </c>
      <c r="K3">
        <v>1</v>
      </c>
      <c r="L3">
        <v>0</v>
      </c>
      <c r="M3">
        <v>89</v>
      </c>
      <c r="N3">
        <v>0</v>
      </c>
      <c r="O3">
        <v>-1</v>
      </c>
      <c r="P3">
        <v>0</v>
      </c>
      <c r="Q3">
        <v>1</v>
      </c>
      <c r="U3" t="s">
        <v>79</v>
      </c>
      <c r="V3" t="s">
        <v>80</v>
      </c>
      <c r="W3" t="s">
        <v>81</v>
      </c>
      <c r="X3" t="s">
        <v>81</v>
      </c>
      <c r="Y3" t="s">
        <v>80</v>
      </c>
      <c r="Z3" t="s">
        <v>81</v>
      </c>
      <c r="AA3" t="s">
        <v>81</v>
      </c>
    </row>
    <row r="4" spans="1:81">
      <c r="A4" t="s">
        <v>10</v>
      </c>
      <c r="B4">
        <v>1</v>
      </c>
      <c r="C4">
        <v>2347.1999999999998</v>
      </c>
      <c r="D4" t="s">
        <v>82</v>
      </c>
      <c r="F4">
        <v>36</v>
      </c>
      <c r="G4">
        <v>0</v>
      </c>
      <c r="H4">
        <v>0.4</v>
      </c>
      <c r="I4">
        <v>0</v>
      </c>
      <c r="J4">
        <v>1</v>
      </c>
      <c r="K4">
        <v>0</v>
      </c>
      <c r="L4">
        <v>1</v>
      </c>
      <c r="M4">
        <v>91</v>
      </c>
      <c r="N4">
        <v>0</v>
      </c>
      <c r="O4">
        <v>0</v>
      </c>
      <c r="P4">
        <v>1</v>
      </c>
      <c r="Q4">
        <v>1</v>
      </c>
      <c r="U4" t="s">
        <v>79</v>
      </c>
      <c r="V4" t="s">
        <v>81</v>
      </c>
      <c r="W4" t="s">
        <v>81</v>
      </c>
      <c r="X4" t="s">
        <v>81</v>
      </c>
      <c r="Y4" t="s">
        <v>81</v>
      </c>
      <c r="Z4" t="s">
        <v>81</v>
      </c>
    </row>
    <row r="5" spans="1:81">
      <c r="A5" t="s">
        <v>10</v>
      </c>
      <c r="B5">
        <v>1</v>
      </c>
      <c r="C5">
        <v>2347.4</v>
      </c>
      <c r="D5" t="s">
        <v>78</v>
      </c>
      <c r="F5">
        <v>34</v>
      </c>
      <c r="G5">
        <v>0</v>
      </c>
      <c r="H5">
        <v>0.4</v>
      </c>
      <c r="I5">
        <v>0</v>
      </c>
      <c r="J5">
        <v>2</v>
      </c>
      <c r="K5">
        <v>0</v>
      </c>
      <c r="L5">
        <v>1</v>
      </c>
      <c r="M5">
        <v>85</v>
      </c>
      <c r="N5">
        <v>0</v>
      </c>
      <c r="O5">
        <v>-1</v>
      </c>
      <c r="P5">
        <v>0</v>
      </c>
      <c r="Q5">
        <v>3</v>
      </c>
      <c r="U5" t="s">
        <v>79</v>
      </c>
      <c r="V5" t="s">
        <v>80</v>
      </c>
      <c r="W5" t="s">
        <v>81</v>
      </c>
      <c r="X5" t="s">
        <v>81</v>
      </c>
      <c r="Y5" t="s">
        <v>80</v>
      </c>
      <c r="Z5" t="s">
        <v>80</v>
      </c>
      <c r="AA5" t="s">
        <v>81</v>
      </c>
    </row>
    <row r="6" spans="1:81">
      <c r="A6" t="s">
        <v>10</v>
      </c>
      <c r="B6">
        <v>1</v>
      </c>
      <c r="C6">
        <v>2348</v>
      </c>
      <c r="D6" t="s">
        <v>82</v>
      </c>
      <c r="F6">
        <v>36</v>
      </c>
      <c r="G6">
        <v>0</v>
      </c>
      <c r="H6">
        <v>0.2</v>
      </c>
      <c r="I6">
        <v>0</v>
      </c>
      <c r="J6">
        <v>0</v>
      </c>
      <c r="K6">
        <v>0</v>
      </c>
      <c r="L6">
        <v>0</v>
      </c>
      <c r="M6">
        <v>91</v>
      </c>
      <c r="N6">
        <v>0</v>
      </c>
      <c r="O6">
        <v>0</v>
      </c>
      <c r="P6">
        <v>2</v>
      </c>
      <c r="Q6">
        <v>0</v>
      </c>
      <c r="U6" t="s">
        <v>79</v>
      </c>
      <c r="V6" t="s">
        <v>81</v>
      </c>
      <c r="W6" t="s">
        <v>81</v>
      </c>
      <c r="X6" t="s">
        <v>81</v>
      </c>
      <c r="Y6" t="s">
        <v>81</v>
      </c>
      <c r="Z6" t="s">
        <v>81</v>
      </c>
    </row>
    <row r="7" spans="1:81">
      <c r="A7" t="s">
        <v>10</v>
      </c>
      <c r="B7">
        <v>1</v>
      </c>
      <c r="C7">
        <v>2348.1999999999998</v>
      </c>
      <c r="D7" t="s">
        <v>78</v>
      </c>
      <c r="F7">
        <v>36</v>
      </c>
      <c r="G7">
        <v>0</v>
      </c>
      <c r="H7">
        <v>0.5</v>
      </c>
      <c r="I7">
        <v>0</v>
      </c>
      <c r="J7">
        <v>2</v>
      </c>
      <c r="K7">
        <v>0</v>
      </c>
      <c r="L7">
        <v>0</v>
      </c>
      <c r="M7">
        <v>91</v>
      </c>
      <c r="N7">
        <v>0</v>
      </c>
      <c r="O7">
        <v>0</v>
      </c>
      <c r="P7">
        <v>0</v>
      </c>
      <c r="Q7">
        <v>3</v>
      </c>
      <c r="U7" t="s">
        <v>79</v>
      </c>
      <c r="V7" t="s">
        <v>80</v>
      </c>
      <c r="W7" t="s">
        <v>81</v>
      </c>
      <c r="X7" t="s">
        <v>81</v>
      </c>
      <c r="Y7" t="s">
        <v>80</v>
      </c>
      <c r="Z7" t="s">
        <v>80</v>
      </c>
      <c r="AA7" t="s">
        <v>81</v>
      </c>
    </row>
    <row r="8" spans="1:81">
      <c r="A8" t="s">
        <v>10</v>
      </c>
      <c r="B8">
        <v>1</v>
      </c>
      <c r="C8">
        <v>2348.4</v>
      </c>
      <c r="D8" t="s">
        <v>82</v>
      </c>
      <c r="F8">
        <v>36</v>
      </c>
      <c r="G8">
        <v>0</v>
      </c>
      <c r="H8">
        <v>0.3</v>
      </c>
      <c r="I8">
        <v>0</v>
      </c>
      <c r="J8">
        <v>1</v>
      </c>
      <c r="K8">
        <v>1</v>
      </c>
      <c r="L8">
        <v>1</v>
      </c>
      <c r="M8">
        <v>91</v>
      </c>
      <c r="N8">
        <v>0</v>
      </c>
      <c r="O8">
        <v>0</v>
      </c>
      <c r="P8">
        <v>0</v>
      </c>
      <c r="Q8">
        <v>1</v>
      </c>
      <c r="U8" t="s">
        <v>79</v>
      </c>
      <c r="V8" t="s">
        <v>81</v>
      </c>
      <c r="W8" t="s">
        <v>81</v>
      </c>
      <c r="X8" t="s">
        <v>81</v>
      </c>
      <c r="Y8" t="s">
        <v>81</v>
      </c>
      <c r="Z8" t="s">
        <v>81</v>
      </c>
    </row>
    <row r="9" spans="1:81">
      <c r="A9" t="s">
        <v>10</v>
      </c>
      <c r="B9">
        <v>1</v>
      </c>
      <c r="C9">
        <v>2348.6</v>
      </c>
      <c r="D9" t="s">
        <v>78</v>
      </c>
      <c r="F9">
        <v>37</v>
      </c>
      <c r="G9">
        <v>0</v>
      </c>
      <c r="H9">
        <v>0.1</v>
      </c>
      <c r="I9">
        <v>0</v>
      </c>
      <c r="J9">
        <v>1</v>
      </c>
      <c r="K9">
        <v>0</v>
      </c>
      <c r="L9">
        <v>0</v>
      </c>
      <c r="M9">
        <v>94</v>
      </c>
      <c r="N9">
        <v>0</v>
      </c>
      <c r="O9">
        <v>-2</v>
      </c>
      <c r="P9">
        <v>0</v>
      </c>
      <c r="Q9">
        <v>1</v>
      </c>
      <c r="U9" t="s">
        <v>79</v>
      </c>
      <c r="V9" t="s">
        <v>80</v>
      </c>
      <c r="W9" t="s">
        <v>81</v>
      </c>
      <c r="X9" t="s">
        <v>81</v>
      </c>
      <c r="Y9" t="s">
        <v>80</v>
      </c>
      <c r="Z9" t="s">
        <v>80</v>
      </c>
      <c r="AA9" t="s">
        <v>81</v>
      </c>
    </row>
    <row r="10" spans="1:81">
      <c r="A10" t="s">
        <v>10</v>
      </c>
      <c r="B10">
        <v>1</v>
      </c>
      <c r="C10">
        <v>2348.8000000000002</v>
      </c>
      <c r="D10" t="s">
        <v>82</v>
      </c>
      <c r="F10">
        <v>37</v>
      </c>
      <c r="G10">
        <v>0</v>
      </c>
      <c r="H10">
        <v>0.2</v>
      </c>
      <c r="I10">
        <v>0</v>
      </c>
      <c r="J10">
        <v>1</v>
      </c>
      <c r="K10">
        <v>0</v>
      </c>
      <c r="L10">
        <v>0</v>
      </c>
      <c r="M10">
        <v>94</v>
      </c>
      <c r="N10">
        <v>0</v>
      </c>
      <c r="O10">
        <v>-2</v>
      </c>
      <c r="P10">
        <v>0</v>
      </c>
      <c r="Q10">
        <v>1</v>
      </c>
      <c r="U10" t="s">
        <v>79</v>
      </c>
      <c r="V10" t="s">
        <v>81</v>
      </c>
      <c r="W10" t="s">
        <v>81</v>
      </c>
      <c r="X10" t="s">
        <v>81</v>
      </c>
      <c r="Y10" t="s">
        <v>81</v>
      </c>
      <c r="Z10" t="s">
        <v>81</v>
      </c>
    </row>
    <row r="11" spans="1:81">
      <c r="A11" t="s">
        <v>10</v>
      </c>
      <c r="B11">
        <v>1</v>
      </c>
      <c r="C11">
        <v>2349</v>
      </c>
      <c r="D11" t="s">
        <v>78</v>
      </c>
      <c r="F11">
        <v>37</v>
      </c>
      <c r="G11">
        <v>0</v>
      </c>
      <c r="H11">
        <v>0.4</v>
      </c>
      <c r="I11">
        <v>0</v>
      </c>
      <c r="J11">
        <v>1</v>
      </c>
      <c r="K11">
        <v>0</v>
      </c>
      <c r="L11">
        <v>2</v>
      </c>
      <c r="M11">
        <v>92</v>
      </c>
      <c r="N11">
        <v>0</v>
      </c>
      <c r="O11">
        <v>0</v>
      </c>
      <c r="P11">
        <v>1</v>
      </c>
      <c r="Q11">
        <v>1</v>
      </c>
      <c r="U11" t="s">
        <v>79</v>
      </c>
      <c r="V11" t="s">
        <v>81</v>
      </c>
      <c r="W11" t="s">
        <v>81</v>
      </c>
      <c r="X11" t="s">
        <v>81</v>
      </c>
      <c r="Y11" t="s">
        <v>80</v>
      </c>
      <c r="Z11" t="s">
        <v>80</v>
      </c>
      <c r="AA11" t="s">
        <v>81</v>
      </c>
    </row>
    <row r="12" spans="1:81">
      <c r="A12" t="s">
        <v>10</v>
      </c>
      <c r="B12">
        <v>1</v>
      </c>
      <c r="C12">
        <v>2349.1999999999998</v>
      </c>
      <c r="D12" t="s">
        <v>82</v>
      </c>
      <c r="F12">
        <v>35</v>
      </c>
      <c r="G12">
        <v>0</v>
      </c>
      <c r="H12">
        <v>0.6</v>
      </c>
      <c r="I12">
        <v>0</v>
      </c>
      <c r="J12">
        <v>1</v>
      </c>
      <c r="K12">
        <v>0</v>
      </c>
      <c r="L12">
        <v>1</v>
      </c>
      <c r="M12">
        <v>88</v>
      </c>
      <c r="N12">
        <v>0</v>
      </c>
      <c r="O12">
        <v>0</v>
      </c>
      <c r="P12">
        <v>3</v>
      </c>
      <c r="Q12">
        <v>1</v>
      </c>
      <c r="U12" t="s">
        <v>79</v>
      </c>
      <c r="V12" t="s">
        <v>81</v>
      </c>
      <c r="W12" t="s">
        <v>81</v>
      </c>
      <c r="X12" t="s">
        <v>81</v>
      </c>
      <c r="Y12" t="s">
        <v>81</v>
      </c>
      <c r="Z12" t="s">
        <v>81</v>
      </c>
    </row>
    <row r="13" spans="1:81">
      <c r="A13" t="s">
        <v>10</v>
      </c>
      <c r="B13">
        <v>1</v>
      </c>
      <c r="C13">
        <v>2349.4</v>
      </c>
      <c r="D13" t="s">
        <v>78</v>
      </c>
      <c r="F13">
        <v>35</v>
      </c>
      <c r="G13">
        <v>1</v>
      </c>
      <c r="H13">
        <v>0.3</v>
      </c>
      <c r="I13">
        <v>0</v>
      </c>
      <c r="J13">
        <v>1</v>
      </c>
      <c r="K13">
        <v>0</v>
      </c>
      <c r="L13">
        <v>0</v>
      </c>
      <c r="M13">
        <v>89</v>
      </c>
      <c r="N13">
        <v>2</v>
      </c>
      <c r="O13">
        <v>1</v>
      </c>
      <c r="P13">
        <v>0</v>
      </c>
      <c r="Q13">
        <v>1</v>
      </c>
      <c r="U13" t="s">
        <v>79</v>
      </c>
      <c r="V13" t="s">
        <v>80</v>
      </c>
      <c r="W13" t="s">
        <v>81</v>
      </c>
      <c r="X13" t="s">
        <v>81</v>
      </c>
      <c r="Y13" t="s">
        <v>80</v>
      </c>
      <c r="Z13" t="s">
        <v>80</v>
      </c>
      <c r="AA13" t="s">
        <v>81</v>
      </c>
    </row>
    <row r="14" spans="1:81">
      <c r="A14" t="s">
        <v>10</v>
      </c>
      <c r="B14">
        <v>1</v>
      </c>
      <c r="C14">
        <v>2349.6</v>
      </c>
      <c r="D14" t="s">
        <v>82</v>
      </c>
      <c r="F14">
        <v>35</v>
      </c>
      <c r="G14">
        <v>0</v>
      </c>
      <c r="H14">
        <v>0.3</v>
      </c>
      <c r="I14">
        <v>0</v>
      </c>
      <c r="J14">
        <v>1</v>
      </c>
      <c r="K14">
        <v>0</v>
      </c>
      <c r="L14">
        <v>0</v>
      </c>
      <c r="M14">
        <v>89</v>
      </c>
      <c r="N14">
        <v>0</v>
      </c>
      <c r="O14">
        <v>0</v>
      </c>
      <c r="P14">
        <v>0</v>
      </c>
      <c r="Q14">
        <v>1</v>
      </c>
      <c r="U14" t="s">
        <v>79</v>
      </c>
      <c r="V14" t="s">
        <v>81</v>
      </c>
      <c r="W14" t="s">
        <v>81</v>
      </c>
      <c r="X14" t="s">
        <v>81</v>
      </c>
      <c r="Y14" t="s">
        <v>81</v>
      </c>
      <c r="Z14" t="s">
        <v>81</v>
      </c>
    </row>
    <row r="15" spans="1:81">
      <c r="A15" t="s">
        <v>10</v>
      </c>
      <c r="B15">
        <v>1</v>
      </c>
      <c r="C15">
        <v>2349.8000000000002</v>
      </c>
      <c r="D15" t="s">
        <v>78</v>
      </c>
      <c r="F15">
        <v>37</v>
      </c>
      <c r="G15">
        <v>0</v>
      </c>
      <c r="H15">
        <v>0.3</v>
      </c>
      <c r="I15">
        <v>0</v>
      </c>
      <c r="J15">
        <v>2</v>
      </c>
      <c r="K15">
        <v>0</v>
      </c>
      <c r="L15">
        <v>1</v>
      </c>
      <c r="M15">
        <v>93</v>
      </c>
      <c r="N15">
        <v>1</v>
      </c>
      <c r="O15">
        <v>-2</v>
      </c>
      <c r="P15">
        <v>0</v>
      </c>
      <c r="Q15">
        <v>3</v>
      </c>
      <c r="U15" t="s">
        <v>79</v>
      </c>
      <c r="V15" t="s">
        <v>81</v>
      </c>
      <c r="W15" t="s">
        <v>81</v>
      </c>
      <c r="X15" t="s">
        <v>81</v>
      </c>
      <c r="Y15" t="s">
        <v>81</v>
      </c>
      <c r="Z15" t="s">
        <v>81</v>
      </c>
      <c r="AA15" t="s">
        <v>81</v>
      </c>
    </row>
    <row r="16" spans="1:81">
      <c r="A16" t="s">
        <v>10</v>
      </c>
      <c r="B16">
        <v>1</v>
      </c>
      <c r="C16">
        <v>2350</v>
      </c>
      <c r="D16" t="s">
        <v>82</v>
      </c>
      <c r="F16">
        <v>36</v>
      </c>
      <c r="G16">
        <v>0</v>
      </c>
      <c r="H16">
        <v>0.3</v>
      </c>
      <c r="I16">
        <v>0</v>
      </c>
      <c r="J16">
        <v>1</v>
      </c>
      <c r="K16">
        <v>0</v>
      </c>
      <c r="L16">
        <v>1</v>
      </c>
      <c r="M16">
        <v>91</v>
      </c>
      <c r="N16">
        <v>0</v>
      </c>
      <c r="O16">
        <v>0</v>
      </c>
      <c r="P16">
        <v>0</v>
      </c>
      <c r="Q16">
        <v>1</v>
      </c>
      <c r="U16" t="s">
        <v>79</v>
      </c>
      <c r="V16" t="s">
        <v>81</v>
      </c>
      <c r="W16" t="s">
        <v>81</v>
      </c>
      <c r="X16" t="s">
        <v>81</v>
      </c>
      <c r="Y16" t="s">
        <v>81</v>
      </c>
      <c r="Z16" t="s">
        <v>81</v>
      </c>
    </row>
    <row r="17" spans="1:27">
      <c r="A17" t="s">
        <v>10</v>
      </c>
      <c r="B17">
        <v>1</v>
      </c>
      <c r="C17">
        <v>2350.1999999999998</v>
      </c>
      <c r="D17" t="s">
        <v>78</v>
      </c>
      <c r="F17">
        <v>37</v>
      </c>
      <c r="G17">
        <v>0</v>
      </c>
      <c r="H17">
        <v>0.1</v>
      </c>
      <c r="I17">
        <v>0</v>
      </c>
      <c r="J17">
        <v>1</v>
      </c>
      <c r="K17">
        <v>0</v>
      </c>
      <c r="L17">
        <v>1</v>
      </c>
      <c r="M17">
        <v>93</v>
      </c>
      <c r="N17">
        <v>0</v>
      </c>
      <c r="O17">
        <v>-2</v>
      </c>
      <c r="P17">
        <v>0</v>
      </c>
      <c r="Q17">
        <v>1</v>
      </c>
      <c r="U17" t="s">
        <v>79</v>
      </c>
      <c r="V17" t="s">
        <v>80</v>
      </c>
      <c r="W17" t="s">
        <v>81</v>
      </c>
      <c r="X17" t="s">
        <v>81</v>
      </c>
      <c r="Y17" t="s">
        <v>81</v>
      </c>
      <c r="Z17" t="s">
        <v>80</v>
      </c>
      <c r="AA17" t="s">
        <v>81</v>
      </c>
    </row>
    <row r="18" spans="1:27">
      <c r="A18" t="s">
        <v>10</v>
      </c>
      <c r="B18">
        <v>1</v>
      </c>
      <c r="C18">
        <v>2354</v>
      </c>
      <c r="D18" t="s">
        <v>78</v>
      </c>
      <c r="F18">
        <v>20</v>
      </c>
      <c r="G18">
        <v>0</v>
      </c>
      <c r="H18">
        <v>9.1999999999999993</v>
      </c>
      <c r="I18">
        <v>0</v>
      </c>
      <c r="J18">
        <v>30</v>
      </c>
      <c r="K18">
        <v>0</v>
      </c>
      <c r="L18">
        <v>9</v>
      </c>
      <c r="M18">
        <v>46</v>
      </c>
      <c r="N18">
        <v>0</v>
      </c>
      <c r="O18">
        <v>0</v>
      </c>
      <c r="P18">
        <v>12</v>
      </c>
      <c r="Q18">
        <v>39</v>
      </c>
      <c r="U18" t="s">
        <v>83</v>
      </c>
      <c r="V18" t="s">
        <v>81</v>
      </c>
      <c r="W18" t="s">
        <v>81</v>
      </c>
      <c r="X18" t="s">
        <v>81</v>
      </c>
      <c r="Y18" t="s">
        <v>84</v>
      </c>
      <c r="Z18" t="s">
        <v>81</v>
      </c>
    </row>
    <row r="19" spans="1:27">
      <c r="A19" t="s">
        <v>10</v>
      </c>
      <c r="B19">
        <v>1</v>
      </c>
      <c r="C19">
        <v>2354.8000000000002</v>
      </c>
      <c r="D19" t="s">
        <v>78</v>
      </c>
      <c r="F19">
        <v>20</v>
      </c>
      <c r="G19">
        <v>1</v>
      </c>
      <c r="H19">
        <v>8.8000000000000007</v>
      </c>
      <c r="I19">
        <v>0</v>
      </c>
      <c r="J19">
        <v>28</v>
      </c>
      <c r="K19">
        <v>0</v>
      </c>
      <c r="L19">
        <v>16</v>
      </c>
      <c r="M19">
        <v>43</v>
      </c>
      <c r="N19">
        <v>0</v>
      </c>
      <c r="O19">
        <v>6</v>
      </c>
      <c r="P19">
        <v>8</v>
      </c>
      <c r="Q19">
        <v>34</v>
      </c>
      <c r="U19" t="s">
        <v>83</v>
      </c>
      <c r="V19" t="s">
        <v>80</v>
      </c>
      <c r="W19" t="s">
        <v>81</v>
      </c>
      <c r="X19" t="s">
        <v>81</v>
      </c>
      <c r="Y19" t="s">
        <v>84</v>
      </c>
      <c r="Z19" t="s">
        <v>81</v>
      </c>
    </row>
    <row r="20" spans="1:27">
      <c r="A20" t="s">
        <v>10</v>
      </c>
      <c r="B20">
        <v>1</v>
      </c>
      <c r="C20">
        <v>2355</v>
      </c>
      <c r="D20" t="s">
        <v>78</v>
      </c>
      <c r="F20">
        <v>20</v>
      </c>
      <c r="G20">
        <v>0</v>
      </c>
      <c r="H20">
        <v>8.1999999999999993</v>
      </c>
      <c r="I20">
        <v>0</v>
      </c>
      <c r="J20">
        <v>28</v>
      </c>
      <c r="K20">
        <v>0</v>
      </c>
      <c r="L20">
        <v>13</v>
      </c>
      <c r="M20">
        <v>44</v>
      </c>
      <c r="N20">
        <v>0</v>
      </c>
      <c r="O20">
        <v>0</v>
      </c>
      <c r="P20">
        <v>8</v>
      </c>
      <c r="Q20">
        <v>35</v>
      </c>
      <c r="U20" t="s">
        <v>83</v>
      </c>
      <c r="V20" t="s">
        <v>85</v>
      </c>
      <c r="W20" t="s">
        <v>81</v>
      </c>
      <c r="X20" t="s">
        <v>81</v>
      </c>
      <c r="Y20" t="s">
        <v>84</v>
      </c>
      <c r="Z20" t="s">
        <v>81</v>
      </c>
    </row>
    <row r="21" spans="1:27">
      <c r="A21" t="s">
        <v>10</v>
      </c>
      <c r="B21">
        <v>1</v>
      </c>
      <c r="C21">
        <v>2355.4</v>
      </c>
      <c r="D21" t="s">
        <v>78</v>
      </c>
      <c r="F21">
        <v>18</v>
      </c>
      <c r="G21">
        <v>4</v>
      </c>
      <c r="H21">
        <v>8.4</v>
      </c>
      <c r="I21">
        <v>0</v>
      </c>
      <c r="J21">
        <v>26</v>
      </c>
      <c r="K21">
        <v>0</v>
      </c>
      <c r="L21">
        <v>12</v>
      </c>
      <c r="M21">
        <v>40</v>
      </c>
      <c r="N21">
        <v>2</v>
      </c>
      <c r="O21">
        <v>18</v>
      </c>
      <c r="P21">
        <v>0</v>
      </c>
      <c r="Q21">
        <v>33</v>
      </c>
      <c r="U21" t="s">
        <v>83</v>
      </c>
      <c r="V21" t="s">
        <v>84</v>
      </c>
      <c r="W21" t="s">
        <v>81</v>
      </c>
      <c r="X21" t="s">
        <v>81</v>
      </c>
      <c r="Y21" t="s">
        <v>84</v>
      </c>
      <c r="Z21" t="s">
        <v>81</v>
      </c>
    </row>
    <row r="22" spans="1:27">
      <c r="A22" t="s">
        <v>10</v>
      </c>
      <c r="B22">
        <v>1</v>
      </c>
      <c r="C22">
        <v>2355.8000000000002</v>
      </c>
      <c r="D22" t="s">
        <v>78</v>
      </c>
      <c r="F22">
        <v>21</v>
      </c>
      <c r="G22">
        <v>0</v>
      </c>
      <c r="H22">
        <v>7.4</v>
      </c>
      <c r="I22">
        <v>0</v>
      </c>
      <c r="J22">
        <v>25</v>
      </c>
      <c r="K22">
        <v>0</v>
      </c>
      <c r="L22">
        <v>9</v>
      </c>
      <c r="M22">
        <v>49</v>
      </c>
      <c r="N22">
        <v>0</v>
      </c>
      <c r="O22">
        <v>0</v>
      </c>
      <c r="P22">
        <v>8</v>
      </c>
      <c r="Q22">
        <v>33</v>
      </c>
      <c r="U22" t="s">
        <v>83</v>
      </c>
      <c r="V22" t="s">
        <v>80</v>
      </c>
      <c r="W22" t="s">
        <v>81</v>
      </c>
      <c r="X22" t="s">
        <v>81</v>
      </c>
      <c r="Y22" t="s">
        <v>84</v>
      </c>
      <c r="Z22" t="s">
        <v>81</v>
      </c>
    </row>
    <row r="23" spans="1:27">
      <c r="A23" t="s">
        <v>10</v>
      </c>
      <c r="B23">
        <v>1</v>
      </c>
      <c r="C23">
        <v>2356</v>
      </c>
      <c r="D23" t="s">
        <v>78</v>
      </c>
      <c r="F23">
        <v>14</v>
      </c>
      <c r="G23">
        <v>7</v>
      </c>
      <c r="H23">
        <v>7.3</v>
      </c>
      <c r="I23">
        <v>0</v>
      </c>
      <c r="J23">
        <v>22</v>
      </c>
      <c r="K23">
        <v>1</v>
      </c>
      <c r="L23">
        <v>12</v>
      </c>
      <c r="M23">
        <v>31</v>
      </c>
      <c r="N23">
        <v>7</v>
      </c>
      <c r="O23">
        <v>17</v>
      </c>
      <c r="P23">
        <v>0</v>
      </c>
      <c r="Q23">
        <v>28</v>
      </c>
      <c r="U23" t="s">
        <v>83</v>
      </c>
      <c r="V23" t="s">
        <v>84</v>
      </c>
      <c r="W23" t="s">
        <v>81</v>
      </c>
      <c r="X23" t="s">
        <v>81</v>
      </c>
      <c r="Y23" t="s">
        <v>84</v>
      </c>
      <c r="Z23" t="s">
        <v>81</v>
      </c>
    </row>
    <row r="24" spans="1:27">
      <c r="A24" t="s">
        <v>10</v>
      </c>
      <c r="B24">
        <v>1</v>
      </c>
      <c r="C24">
        <v>2356.1999999999998</v>
      </c>
      <c r="D24" t="s">
        <v>78</v>
      </c>
      <c r="F24">
        <v>20</v>
      </c>
      <c r="G24">
        <v>3</v>
      </c>
      <c r="H24">
        <v>6.8</v>
      </c>
      <c r="I24">
        <v>0</v>
      </c>
      <c r="J24">
        <v>21</v>
      </c>
      <c r="K24">
        <v>0</v>
      </c>
      <c r="L24">
        <v>11</v>
      </c>
      <c r="M24">
        <v>45</v>
      </c>
      <c r="N24">
        <v>1</v>
      </c>
      <c r="O24">
        <v>15</v>
      </c>
      <c r="P24">
        <v>0</v>
      </c>
      <c r="Q24">
        <v>27</v>
      </c>
      <c r="U24" t="s">
        <v>83</v>
      </c>
      <c r="V24" t="s">
        <v>85</v>
      </c>
      <c r="W24" t="s">
        <v>81</v>
      </c>
      <c r="X24" t="s">
        <v>81</v>
      </c>
      <c r="Y24" t="s">
        <v>84</v>
      </c>
      <c r="Z24" t="s">
        <v>81</v>
      </c>
    </row>
    <row r="25" spans="1:27">
      <c r="A25" t="s">
        <v>10</v>
      </c>
      <c r="B25">
        <v>1</v>
      </c>
      <c r="C25">
        <v>2356.6</v>
      </c>
      <c r="D25" t="s">
        <v>78</v>
      </c>
      <c r="F25">
        <v>26</v>
      </c>
      <c r="G25">
        <v>4</v>
      </c>
      <c r="H25">
        <v>4.5999999999999996</v>
      </c>
      <c r="I25">
        <v>0</v>
      </c>
      <c r="J25">
        <v>14</v>
      </c>
      <c r="K25">
        <v>0</v>
      </c>
      <c r="L25">
        <v>6</v>
      </c>
      <c r="M25">
        <v>62</v>
      </c>
      <c r="N25">
        <v>4</v>
      </c>
      <c r="O25">
        <v>11</v>
      </c>
      <c r="P25">
        <v>0</v>
      </c>
      <c r="Q25">
        <v>19</v>
      </c>
      <c r="U25" t="s">
        <v>83</v>
      </c>
      <c r="V25" t="s">
        <v>85</v>
      </c>
      <c r="W25" t="s">
        <v>81</v>
      </c>
      <c r="X25" t="s">
        <v>81</v>
      </c>
      <c r="Y25" t="s">
        <v>84</v>
      </c>
      <c r="Z25" t="s">
        <v>81</v>
      </c>
    </row>
    <row r="26" spans="1:27">
      <c r="A26" t="s">
        <v>10</v>
      </c>
      <c r="B26">
        <v>1</v>
      </c>
      <c r="C26">
        <v>2357.4</v>
      </c>
      <c r="D26" t="s">
        <v>78</v>
      </c>
      <c r="F26">
        <v>21</v>
      </c>
      <c r="G26">
        <v>8</v>
      </c>
      <c r="H26">
        <v>5.0999999999999996</v>
      </c>
      <c r="I26">
        <v>0</v>
      </c>
      <c r="J26">
        <v>16</v>
      </c>
      <c r="K26">
        <v>0</v>
      </c>
      <c r="L26">
        <v>6</v>
      </c>
      <c r="M26">
        <v>50</v>
      </c>
      <c r="N26">
        <v>11</v>
      </c>
      <c r="O26">
        <v>11</v>
      </c>
      <c r="P26">
        <v>0</v>
      </c>
      <c r="Q26">
        <v>22</v>
      </c>
      <c r="U26" t="s">
        <v>83</v>
      </c>
      <c r="V26" t="s">
        <v>84</v>
      </c>
      <c r="W26" t="s">
        <v>81</v>
      </c>
      <c r="X26" t="s">
        <v>81</v>
      </c>
      <c r="Y26" t="s">
        <v>84</v>
      </c>
      <c r="Z26" t="s">
        <v>81</v>
      </c>
    </row>
    <row r="27" spans="1:27">
      <c r="A27" t="s">
        <v>10</v>
      </c>
      <c r="B27">
        <v>1</v>
      </c>
      <c r="C27">
        <v>2357.8000000000002</v>
      </c>
      <c r="D27" t="s">
        <v>78</v>
      </c>
      <c r="F27">
        <v>27</v>
      </c>
      <c r="G27">
        <v>4</v>
      </c>
      <c r="H27">
        <v>3.6</v>
      </c>
      <c r="I27">
        <v>0</v>
      </c>
      <c r="J27">
        <v>12</v>
      </c>
      <c r="K27">
        <v>0</v>
      </c>
      <c r="L27">
        <v>3</v>
      </c>
      <c r="M27">
        <v>67</v>
      </c>
      <c r="N27">
        <v>6</v>
      </c>
      <c r="O27">
        <v>6</v>
      </c>
      <c r="P27">
        <v>0</v>
      </c>
      <c r="Q27">
        <v>27</v>
      </c>
      <c r="U27" t="s">
        <v>83</v>
      </c>
      <c r="V27" t="s">
        <v>85</v>
      </c>
      <c r="W27" t="s">
        <v>81</v>
      </c>
      <c r="X27" t="s">
        <v>81</v>
      </c>
      <c r="Y27" t="s">
        <v>84</v>
      </c>
      <c r="Z27" t="s">
        <v>81</v>
      </c>
    </row>
    <row r="28" spans="1:27">
      <c r="A28" t="s">
        <v>10</v>
      </c>
      <c r="B28">
        <v>1</v>
      </c>
      <c r="C28">
        <v>2358</v>
      </c>
      <c r="D28" t="s">
        <v>78</v>
      </c>
      <c r="F28">
        <v>27</v>
      </c>
      <c r="G28">
        <v>1</v>
      </c>
      <c r="H28">
        <v>4.8</v>
      </c>
      <c r="I28">
        <v>0</v>
      </c>
      <c r="J28">
        <v>16</v>
      </c>
      <c r="K28">
        <v>0</v>
      </c>
      <c r="L28">
        <v>6</v>
      </c>
      <c r="M28">
        <v>64</v>
      </c>
      <c r="N28">
        <v>0</v>
      </c>
      <c r="O28">
        <v>7</v>
      </c>
      <c r="P28">
        <v>1</v>
      </c>
      <c r="Q28">
        <v>22</v>
      </c>
      <c r="U28" t="s">
        <v>83</v>
      </c>
      <c r="V28" t="s">
        <v>80</v>
      </c>
      <c r="W28" t="s">
        <v>81</v>
      </c>
      <c r="X28" t="s">
        <v>81</v>
      </c>
      <c r="Y28" t="s">
        <v>84</v>
      </c>
      <c r="Z28" t="s">
        <v>81</v>
      </c>
    </row>
    <row r="29" spans="1:27">
      <c r="A29" t="s">
        <v>10</v>
      </c>
      <c r="B29">
        <v>1</v>
      </c>
      <c r="C29">
        <v>2358.1999999999998</v>
      </c>
      <c r="D29" t="s">
        <v>78</v>
      </c>
      <c r="F29">
        <v>20</v>
      </c>
      <c r="G29">
        <v>6</v>
      </c>
      <c r="H29">
        <v>4.8</v>
      </c>
      <c r="I29">
        <v>0</v>
      </c>
      <c r="J29">
        <v>17</v>
      </c>
      <c r="K29">
        <v>0</v>
      </c>
      <c r="L29">
        <v>5</v>
      </c>
      <c r="M29">
        <v>48</v>
      </c>
      <c r="N29">
        <v>9</v>
      </c>
      <c r="O29">
        <v>5</v>
      </c>
      <c r="P29">
        <v>0</v>
      </c>
      <c r="Q29">
        <v>23</v>
      </c>
      <c r="U29" t="s">
        <v>83</v>
      </c>
      <c r="V29" t="s">
        <v>84</v>
      </c>
      <c r="W29" t="s">
        <v>81</v>
      </c>
      <c r="X29" t="s">
        <v>81</v>
      </c>
      <c r="Y29" t="s">
        <v>84</v>
      </c>
      <c r="Z29" t="s">
        <v>81</v>
      </c>
    </row>
    <row r="30" spans="1:27">
      <c r="A30" t="s">
        <v>10</v>
      </c>
      <c r="B30">
        <v>1</v>
      </c>
      <c r="C30">
        <v>2358.4</v>
      </c>
      <c r="D30" t="s">
        <v>78</v>
      </c>
      <c r="F30">
        <v>26</v>
      </c>
      <c r="G30">
        <v>5</v>
      </c>
      <c r="H30">
        <v>4.4000000000000004</v>
      </c>
      <c r="I30">
        <v>0</v>
      </c>
      <c r="J30">
        <v>14</v>
      </c>
      <c r="K30">
        <v>0</v>
      </c>
      <c r="L30">
        <v>4</v>
      </c>
      <c r="M30">
        <v>63</v>
      </c>
      <c r="N30">
        <v>7</v>
      </c>
      <c r="O30">
        <v>9</v>
      </c>
      <c r="P30">
        <v>0</v>
      </c>
      <c r="Q30">
        <v>19</v>
      </c>
      <c r="U30" t="s">
        <v>83</v>
      </c>
      <c r="V30" t="s">
        <v>85</v>
      </c>
      <c r="W30" t="s">
        <v>81</v>
      </c>
      <c r="X30" t="s">
        <v>81</v>
      </c>
      <c r="Y30" t="s">
        <v>84</v>
      </c>
      <c r="Z30" t="s">
        <v>81</v>
      </c>
    </row>
    <row r="31" spans="1:27">
      <c r="A31" t="s">
        <v>10</v>
      </c>
      <c r="B31">
        <v>1</v>
      </c>
      <c r="C31">
        <v>2358.6</v>
      </c>
      <c r="D31" t="s">
        <v>78</v>
      </c>
      <c r="F31">
        <v>18</v>
      </c>
      <c r="G31">
        <v>6</v>
      </c>
      <c r="H31">
        <v>5.9</v>
      </c>
      <c r="I31">
        <v>0</v>
      </c>
      <c r="J31">
        <v>10</v>
      </c>
      <c r="K31">
        <v>1</v>
      </c>
      <c r="L31">
        <v>3</v>
      </c>
      <c r="M31">
        <v>44</v>
      </c>
      <c r="N31">
        <v>1</v>
      </c>
      <c r="O31">
        <v>37</v>
      </c>
      <c r="P31">
        <v>0</v>
      </c>
      <c r="Q31">
        <v>14</v>
      </c>
      <c r="U31" t="s">
        <v>83</v>
      </c>
      <c r="V31" t="s">
        <v>80</v>
      </c>
      <c r="W31" t="s">
        <v>84</v>
      </c>
      <c r="X31" t="s">
        <v>81</v>
      </c>
      <c r="Y31" t="s">
        <v>84</v>
      </c>
      <c r="Z31" t="s">
        <v>81</v>
      </c>
    </row>
    <row r="32" spans="1:27">
      <c r="A32" t="s">
        <v>10</v>
      </c>
      <c r="B32">
        <v>1</v>
      </c>
      <c r="C32">
        <v>2358.8000000000002</v>
      </c>
      <c r="D32" t="s">
        <v>78</v>
      </c>
      <c r="F32">
        <v>20</v>
      </c>
      <c r="G32">
        <v>4</v>
      </c>
      <c r="H32">
        <v>6.1</v>
      </c>
      <c r="I32">
        <v>0</v>
      </c>
      <c r="J32">
        <v>12</v>
      </c>
      <c r="K32">
        <v>1</v>
      </c>
      <c r="L32">
        <v>4</v>
      </c>
      <c r="M32">
        <v>49</v>
      </c>
      <c r="N32">
        <v>0</v>
      </c>
      <c r="O32">
        <v>27</v>
      </c>
      <c r="P32">
        <v>5</v>
      </c>
      <c r="Q32">
        <v>17</v>
      </c>
      <c r="U32" t="s">
        <v>83</v>
      </c>
      <c r="V32" t="s">
        <v>80</v>
      </c>
      <c r="W32" t="s">
        <v>84</v>
      </c>
      <c r="X32" t="s">
        <v>81</v>
      </c>
      <c r="Y32" t="s">
        <v>84</v>
      </c>
      <c r="Z32" t="s">
        <v>81</v>
      </c>
    </row>
    <row r="33" spans="1:26">
      <c r="A33" t="s">
        <v>10</v>
      </c>
      <c r="B33">
        <v>1</v>
      </c>
      <c r="C33">
        <v>2359.1999999999998</v>
      </c>
      <c r="D33" t="s">
        <v>78</v>
      </c>
      <c r="F33">
        <v>20</v>
      </c>
      <c r="G33">
        <v>5</v>
      </c>
      <c r="H33">
        <v>6.3</v>
      </c>
      <c r="I33">
        <v>0</v>
      </c>
      <c r="J33">
        <v>10</v>
      </c>
      <c r="K33">
        <v>1</v>
      </c>
      <c r="L33">
        <v>4</v>
      </c>
      <c r="M33">
        <v>49</v>
      </c>
      <c r="N33">
        <v>0</v>
      </c>
      <c r="O33">
        <v>34</v>
      </c>
      <c r="P33">
        <v>5</v>
      </c>
      <c r="Q33">
        <v>14</v>
      </c>
      <c r="U33" t="s">
        <v>83</v>
      </c>
      <c r="V33" t="s">
        <v>81</v>
      </c>
      <c r="W33" t="s">
        <v>84</v>
      </c>
      <c r="X33" t="s">
        <v>81</v>
      </c>
      <c r="Y33" t="s">
        <v>84</v>
      </c>
      <c r="Z33" t="s">
        <v>81</v>
      </c>
    </row>
    <row r="34" spans="1:26">
      <c r="A34" t="s">
        <v>10</v>
      </c>
      <c r="B34">
        <v>1</v>
      </c>
      <c r="C34">
        <v>2359.4</v>
      </c>
      <c r="D34" t="s">
        <v>78</v>
      </c>
      <c r="F34">
        <v>12</v>
      </c>
      <c r="G34">
        <v>8</v>
      </c>
      <c r="H34">
        <v>7.1</v>
      </c>
      <c r="I34">
        <v>0</v>
      </c>
      <c r="J34">
        <v>6</v>
      </c>
      <c r="K34">
        <v>2</v>
      </c>
      <c r="L34">
        <v>3</v>
      </c>
      <c r="M34">
        <v>30</v>
      </c>
      <c r="N34">
        <v>0</v>
      </c>
      <c r="O34">
        <v>55</v>
      </c>
      <c r="P34">
        <v>5</v>
      </c>
      <c r="Q34">
        <v>8</v>
      </c>
      <c r="U34" t="s">
        <v>83</v>
      </c>
      <c r="V34" t="s">
        <v>81</v>
      </c>
      <c r="W34" t="s">
        <v>84</v>
      </c>
      <c r="X34" t="s">
        <v>81</v>
      </c>
      <c r="Y34" t="s">
        <v>85</v>
      </c>
      <c r="Z34" t="s">
        <v>81</v>
      </c>
    </row>
    <row r="35" spans="1:26">
      <c r="A35" t="s">
        <v>10</v>
      </c>
      <c r="B35">
        <v>1</v>
      </c>
      <c r="C35">
        <v>2360.1999999999998</v>
      </c>
      <c r="D35" t="s">
        <v>78</v>
      </c>
      <c r="F35">
        <v>16</v>
      </c>
      <c r="G35">
        <v>6</v>
      </c>
      <c r="H35">
        <v>4.8</v>
      </c>
      <c r="I35">
        <v>0</v>
      </c>
      <c r="J35">
        <v>9</v>
      </c>
      <c r="K35">
        <v>1</v>
      </c>
      <c r="L35">
        <v>4</v>
      </c>
      <c r="M35">
        <v>39</v>
      </c>
      <c r="N35">
        <v>4</v>
      </c>
      <c r="O35">
        <v>28</v>
      </c>
      <c r="P35">
        <v>0</v>
      </c>
      <c r="Q35">
        <v>12</v>
      </c>
      <c r="U35" t="s">
        <v>83</v>
      </c>
      <c r="V35" t="s">
        <v>81</v>
      </c>
      <c r="W35" t="s">
        <v>84</v>
      </c>
      <c r="X35" t="s">
        <v>81</v>
      </c>
      <c r="Y35" t="s">
        <v>85</v>
      </c>
      <c r="Z35" t="s">
        <v>81</v>
      </c>
    </row>
    <row r="36" spans="1:26">
      <c r="A36" t="s">
        <v>10</v>
      </c>
      <c r="B36">
        <v>1</v>
      </c>
      <c r="C36">
        <v>2360.4</v>
      </c>
      <c r="D36" t="s">
        <v>78</v>
      </c>
      <c r="F36">
        <v>25</v>
      </c>
      <c r="G36">
        <v>4</v>
      </c>
      <c r="H36">
        <v>5.6</v>
      </c>
      <c r="I36">
        <v>0</v>
      </c>
      <c r="J36">
        <v>3</v>
      </c>
      <c r="K36">
        <v>1</v>
      </c>
      <c r="L36">
        <v>1</v>
      </c>
      <c r="M36">
        <v>63</v>
      </c>
      <c r="N36">
        <v>0</v>
      </c>
      <c r="O36">
        <v>28</v>
      </c>
      <c r="P36">
        <v>20</v>
      </c>
      <c r="Q36">
        <v>4</v>
      </c>
      <c r="U36" t="s">
        <v>83</v>
      </c>
      <c r="V36" t="s">
        <v>81</v>
      </c>
      <c r="W36" t="s">
        <v>84</v>
      </c>
      <c r="X36" t="s">
        <v>81</v>
      </c>
      <c r="Y36" t="s">
        <v>85</v>
      </c>
      <c r="Z36" t="s">
        <v>81</v>
      </c>
    </row>
    <row r="37" spans="1:26">
      <c r="A37" t="s">
        <v>10</v>
      </c>
      <c r="B37">
        <v>1</v>
      </c>
      <c r="C37">
        <v>2360.6</v>
      </c>
      <c r="D37" t="s">
        <v>78</v>
      </c>
      <c r="F37">
        <v>15</v>
      </c>
      <c r="G37">
        <v>7</v>
      </c>
      <c r="H37">
        <v>5</v>
      </c>
      <c r="I37">
        <v>0</v>
      </c>
      <c r="J37">
        <v>1</v>
      </c>
      <c r="K37">
        <v>2</v>
      </c>
      <c r="L37">
        <v>1</v>
      </c>
      <c r="M37">
        <v>38</v>
      </c>
      <c r="N37">
        <v>0</v>
      </c>
      <c r="O37">
        <v>49</v>
      </c>
      <c r="P37">
        <v>3</v>
      </c>
      <c r="Q37">
        <v>1</v>
      </c>
      <c r="U37" t="s">
        <v>83</v>
      </c>
      <c r="V37" t="s">
        <v>81</v>
      </c>
      <c r="W37" t="s">
        <v>84</v>
      </c>
      <c r="X37" t="s">
        <v>81</v>
      </c>
      <c r="Y37" t="s">
        <v>81</v>
      </c>
      <c r="Z37" t="s">
        <v>81</v>
      </c>
    </row>
    <row r="38" spans="1:26">
      <c r="A38" t="s">
        <v>10</v>
      </c>
      <c r="B38">
        <v>1</v>
      </c>
      <c r="C38">
        <v>2360.8000000000002</v>
      </c>
      <c r="D38" t="s">
        <v>78</v>
      </c>
      <c r="F38">
        <v>26</v>
      </c>
      <c r="G38">
        <v>4</v>
      </c>
      <c r="H38">
        <v>3.4</v>
      </c>
      <c r="I38">
        <v>0</v>
      </c>
      <c r="J38">
        <v>3</v>
      </c>
      <c r="K38">
        <v>1</v>
      </c>
      <c r="L38">
        <v>1</v>
      </c>
      <c r="M38">
        <v>65</v>
      </c>
      <c r="N38">
        <v>0</v>
      </c>
      <c r="O38">
        <v>28</v>
      </c>
      <c r="P38">
        <v>1</v>
      </c>
      <c r="Q38">
        <v>4</v>
      </c>
      <c r="U38" t="s">
        <v>83</v>
      </c>
      <c r="V38" t="s">
        <v>81</v>
      </c>
      <c r="W38" t="s">
        <v>84</v>
      </c>
      <c r="X38" t="s">
        <v>81</v>
      </c>
      <c r="Y38" t="s">
        <v>80</v>
      </c>
      <c r="Z38" t="s">
        <v>81</v>
      </c>
    </row>
    <row r="39" spans="1:26">
      <c r="A39" t="s">
        <v>10</v>
      </c>
      <c r="B39">
        <v>1</v>
      </c>
      <c r="C39">
        <v>2361.1999999999998</v>
      </c>
      <c r="D39" t="s">
        <v>78</v>
      </c>
      <c r="F39">
        <v>15</v>
      </c>
      <c r="G39">
        <v>7</v>
      </c>
      <c r="H39">
        <v>5.6</v>
      </c>
      <c r="I39">
        <v>0</v>
      </c>
      <c r="J39">
        <v>3</v>
      </c>
      <c r="K39">
        <v>2</v>
      </c>
      <c r="L39">
        <v>2</v>
      </c>
      <c r="M39">
        <v>37</v>
      </c>
      <c r="N39">
        <v>0</v>
      </c>
      <c r="O39">
        <v>49</v>
      </c>
      <c r="P39">
        <v>4</v>
      </c>
      <c r="Q39">
        <v>4</v>
      </c>
      <c r="U39" t="s">
        <v>83</v>
      </c>
      <c r="V39" t="s">
        <v>81</v>
      </c>
      <c r="W39" t="s">
        <v>84</v>
      </c>
      <c r="X39" t="s">
        <v>81</v>
      </c>
      <c r="Y39" t="s">
        <v>80</v>
      </c>
      <c r="Z39" t="s">
        <v>81</v>
      </c>
    </row>
    <row r="40" spans="1:26">
      <c r="A40" t="s">
        <v>10</v>
      </c>
      <c r="B40">
        <v>1</v>
      </c>
      <c r="C40">
        <v>2361.4</v>
      </c>
      <c r="D40" t="s">
        <v>78</v>
      </c>
      <c r="F40">
        <v>19</v>
      </c>
      <c r="G40">
        <v>6</v>
      </c>
      <c r="H40">
        <v>3.5</v>
      </c>
      <c r="I40">
        <v>0</v>
      </c>
      <c r="J40">
        <v>6</v>
      </c>
      <c r="K40">
        <v>1</v>
      </c>
      <c r="L40">
        <v>3</v>
      </c>
      <c r="M40">
        <v>47</v>
      </c>
      <c r="N40">
        <v>5</v>
      </c>
      <c r="O40">
        <v>22</v>
      </c>
      <c r="P40">
        <v>0</v>
      </c>
      <c r="Q40">
        <v>8</v>
      </c>
      <c r="U40" t="s">
        <v>83</v>
      </c>
      <c r="V40" t="s">
        <v>81</v>
      </c>
      <c r="W40" t="s">
        <v>84</v>
      </c>
      <c r="X40" t="s">
        <v>81</v>
      </c>
      <c r="Y40" t="s">
        <v>80</v>
      </c>
      <c r="Z40" t="s">
        <v>81</v>
      </c>
    </row>
    <row r="41" spans="1:26">
      <c r="A41" t="s">
        <v>10</v>
      </c>
      <c r="B41">
        <v>1</v>
      </c>
      <c r="C41">
        <v>2361.6</v>
      </c>
      <c r="D41" t="s">
        <v>78</v>
      </c>
      <c r="F41">
        <v>20</v>
      </c>
      <c r="G41">
        <v>5</v>
      </c>
      <c r="H41">
        <v>5.0999999999999996</v>
      </c>
      <c r="I41">
        <v>0</v>
      </c>
      <c r="J41">
        <v>7</v>
      </c>
      <c r="K41">
        <v>1</v>
      </c>
      <c r="L41">
        <v>2</v>
      </c>
      <c r="M41">
        <v>50</v>
      </c>
      <c r="N41">
        <v>0</v>
      </c>
      <c r="O41">
        <v>35</v>
      </c>
      <c r="P41">
        <v>2</v>
      </c>
      <c r="Q41">
        <v>10</v>
      </c>
      <c r="U41" t="s">
        <v>83</v>
      </c>
      <c r="V41" t="s">
        <v>85</v>
      </c>
      <c r="W41" t="s">
        <v>81</v>
      </c>
      <c r="X41" t="s">
        <v>81</v>
      </c>
      <c r="Y41" t="s">
        <v>85</v>
      </c>
      <c r="Z41" t="s">
        <v>81</v>
      </c>
    </row>
    <row r="42" spans="1:26">
      <c r="A42" t="s">
        <v>10</v>
      </c>
      <c r="B42">
        <v>1</v>
      </c>
      <c r="C42">
        <v>2361.8000000000002</v>
      </c>
      <c r="D42" t="s">
        <v>78</v>
      </c>
      <c r="F42">
        <v>17</v>
      </c>
      <c r="G42">
        <v>5</v>
      </c>
      <c r="H42">
        <v>6.2</v>
      </c>
      <c r="I42">
        <v>0</v>
      </c>
      <c r="J42">
        <v>8</v>
      </c>
      <c r="K42">
        <v>1</v>
      </c>
      <c r="L42">
        <v>4</v>
      </c>
      <c r="M42">
        <v>41</v>
      </c>
      <c r="N42">
        <v>0</v>
      </c>
      <c r="O42">
        <v>34</v>
      </c>
      <c r="P42">
        <v>8</v>
      </c>
      <c r="Q42">
        <v>12</v>
      </c>
      <c r="U42" t="s">
        <v>83</v>
      </c>
      <c r="V42" t="s">
        <v>85</v>
      </c>
      <c r="W42" t="s">
        <v>81</v>
      </c>
      <c r="X42" t="s">
        <v>81</v>
      </c>
      <c r="Y42" t="s">
        <v>85</v>
      </c>
      <c r="Z42" t="s">
        <v>81</v>
      </c>
    </row>
    <row r="43" spans="1:26">
      <c r="A43" t="s">
        <v>10</v>
      </c>
      <c r="B43">
        <v>1</v>
      </c>
      <c r="C43">
        <v>2362</v>
      </c>
      <c r="D43" t="s">
        <v>78</v>
      </c>
      <c r="F43">
        <v>14</v>
      </c>
      <c r="G43">
        <v>12</v>
      </c>
      <c r="H43">
        <v>7</v>
      </c>
      <c r="I43">
        <v>0</v>
      </c>
      <c r="J43">
        <v>15</v>
      </c>
      <c r="K43">
        <v>1</v>
      </c>
      <c r="L43">
        <v>6</v>
      </c>
      <c r="M43">
        <v>33</v>
      </c>
      <c r="N43">
        <v>12</v>
      </c>
      <c r="O43">
        <v>34</v>
      </c>
      <c r="P43">
        <v>0</v>
      </c>
      <c r="Q43">
        <v>20</v>
      </c>
      <c r="U43" t="s">
        <v>83</v>
      </c>
      <c r="V43" t="s">
        <v>84</v>
      </c>
      <c r="W43" t="s">
        <v>80</v>
      </c>
      <c r="X43" t="s">
        <v>81</v>
      </c>
      <c r="Y43" t="s">
        <v>85</v>
      </c>
      <c r="Z43" t="s">
        <v>81</v>
      </c>
    </row>
    <row r="44" spans="1:26">
      <c r="A44" t="s">
        <v>10</v>
      </c>
      <c r="B44">
        <v>1</v>
      </c>
      <c r="C44">
        <v>2362.1999999999998</v>
      </c>
      <c r="D44" t="s">
        <v>78</v>
      </c>
      <c r="F44">
        <v>14</v>
      </c>
      <c r="G44">
        <v>9</v>
      </c>
      <c r="H44">
        <v>6</v>
      </c>
      <c r="I44">
        <v>0</v>
      </c>
      <c r="J44">
        <v>15</v>
      </c>
      <c r="K44">
        <v>1</v>
      </c>
      <c r="L44">
        <v>4</v>
      </c>
      <c r="M44">
        <v>34</v>
      </c>
      <c r="N44">
        <v>10</v>
      </c>
      <c r="O44">
        <v>24</v>
      </c>
      <c r="P44">
        <v>0</v>
      </c>
      <c r="Q44">
        <v>21</v>
      </c>
      <c r="U44" t="s">
        <v>83</v>
      </c>
      <c r="V44" t="s">
        <v>85</v>
      </c>
      <c r="W44" t="s">
        <v>80</v>
      </c>
      <c r="X44" t="s">
        <v>81</v>
      </c>
      <c r="Y44" t="s">
        <v>85</v>
      </c>
      <c r="Z44" t="s">
        <v>81</v>
      </c>
    </row>
    <row r="45" spans="1:26">
      <c r="A45" t="s">
        <v>10</v>
      </c>
      <c r="B45">
        <v>1</v>
      </c>
      <c r="C45">
        <v>2362.4</v>
      </c>
      <c r="D45" t="s">
        <v>78</v>
      </c>
      <c r="F45">
        <v>15</v>
      </c>
      <c r="G45">
        <v>11</v>
      </c>
      <c r="H45">
        <v>7.8</v>
      </c>
      <c r="I45">
        <v>0</v>
      </c>
      <c r="J45">
        <v>11</v>
      </c>
      <c r="K45">
        <v>1</v>
      </c>
      <c r="L45">
        <v>8</v>
      </c>
      <c r="M45">
        <v>35</v>
      </c>
      <c r="N45">
        <v>5</v>
      </c>
      <c r="O45">
        <v>53</v>
      </c>
      <c r="P45">
        <v>0</v>
      </c>
      <c r="Q45">
        <v>15</v>
      </c>
      <c r="U45" t="s">
        <v>83</v>
      </c>
      <c r="V45" t="s">
        <v>84</v>
      </c>
      <c r="W45" t="s">
        <v>85</v>
      </c>
      <c r="X45" t="s">
        <v>81</v>
      </c>
      <c r="Y45" t="s">
        <v>85</v>
      </c>
      <c r="Z45" t="s">
        <v>81</v>
      </c>
    </row>
    <row r="46" spans="1:26">
      <c r="A46" t="s">
        <v>10</v>
      </c>
      <c r="B46">
        <v>1</v>
      </c>
      <c r="C46">
        <v>2362.6</v>
      </c>
      <c r="D46" t="s">
        <v>78</v>
      </c>
      <c r="F46">
        <v>16</v>
      </c>
      <c r="G46">
        <v>9</v>
      </c>
      <c r="H46">
        <v>5.8</v>
      </c>
      <c r="I46">
        <v>0</v>
      </c>
      <c r="J46">
        <v>11</v>
      </c>
      <c r="K46">
        <v>1</v>
      </c>
      <c r="L46">
        <v>3</v>
      </c>
      <c r="M46">
        <v>39</v>
      </c>
      <c r="N46">
        <v>8</v>
      </c>
      <c r="O46">
        <v>33</v>
      </c>
      <c r="P46">
        <v>0</v>
      </c>
      <c r="Q46">
        <v>15</v>
      </c>
      <c r="U46" t="s">
        <v>83</v>
      </c>
      <c r="V46" t="s">
        <v>85</v>
      </c>
      <c r="W46" t="s">
        <v>85</v>
      </c>
      <c r="X46" t="s">
        <v>81</v>
      </c>
      <c r="Y46" t="s">
        <v>85</v>
      </c>
      <c r="Z46" t="s">
        <v>81</v>
      </c>
    </row>
    <row r="47" spans="1:26">
      <c r="A47" t="s">
        <v>10</v>
      </c>
      <c r="B47">
        <v>1</v>
      </c>
      <c r="C47">
        <v>2362.8000000000002</v>
      </c>
      <c r="D47" t="s">
        <v>78</v>
      </c>
      <c r="F47">
        <v>18</v>
      </c>
      <c r="G47">
        <v>9</v>
      </c>
      <c r="H47">
        <v>5.9</v>
      </c>
      <c r="I47">
        <v>0</v>
      </c>
      <c r="J47">
        <v>13</v>
      </c>
      <c r="K47">
        <v>1</v>
      </c>
      <c r="L47">
        <v>6</v>
      </c>
      <c r="M47">
        <v>43</v>
      </c>
      <c r="N47">
        <v>9</v>
      </c>
      <c r="O47">
        <v>28</v>
      </c>
      <c r="P47">
        <v>0</v>
      </c>
      <c r="Q47">
        <v>18</v>
      </c>
      <c r="U47" t="s">
        <v>83</v>
      </c>
      <c r="V47" t="s">
        <v>85</v>
      </c>
      <c r="W47" t="s">
        <v>85</v>
      </c>
      <c r="X47" t="s">
        <v>81</v>
      </c>
      <c r="Y47" t="s">
        <v>85</v>
      </c>
      <c r="Z47" t="s">
        <v>81</v>
      </c>
    </row>
    <row r="48" spans="1:26">
      <c r="A48" t="s">
        <v>10</v>
      </c>
      <c r="B48">
        <v>1</v>
      </c>
      <c r="C48">
        <v>2363.6</v>
      </c>
      <c r="D48" t="s">
        <v>78</v>
      </c>
      <c r="F48">
        <v>26</v>
      </c>
      <c r="G48">
        <v>4</v>
      </c>
      <c r="H48">
        <v>3.9</v>
      </c>
      <c r="I48">
        <v>0</v>
      </c>
      <c r="J48">
        <v>11</v>
      </c>
      <c r="K48">
        <v>0</v>
      </c>
      <c r="L48">
        <v>2</v>
      </c>
      <c r="M48">
        <v>65</v>
      </c>
      <c r="N48">
        <v>4</v>
      </c>
      <c r="O48">
        <v>13</v>
      </c>
      <c r="P48">
        <v>0</v>
      </c>
      <c r="Q48">
        <v>16</v>
      </c>
      <c r="U48" t="s">
        <v>83</v>
      </c>
      <c r="V48" t="s">
        <v>80</v>
      </c>
      <c r="W48" t="s">
        <v>80</v>
      </c>
      <c r="X48" t="s">
        <v>81</v>
      </c>
      <c r="Y48" t="s">
        <v>85</v>
      </c>
      <c r="Z48" t="s">
        <v>81</v>
      </c>
    </row>
    <row r="49" spans="1:26">
      <c r="A49" t="s">
        <v>10</v>
      </c>
      <c r="B49">
        <v>1</v>
      </c>
      <c r="C49">
        <v>2363.8000000000002</v>
      </c>
      <c r="D49" t="s">
        <v>78</v>
      </c>
      <c r="F49">
        <v>31</v>
      </c>
      <c r="G49">
        <v>2</v>
      </c>
      <c r="H49">
        <v>2</v>
      </c>
      <c r="I49">
        <v>0</v>
      </c>
      <c r="J49">
        <v>5</v>
      </c>
      <c r="K49">
        <v>0</v>
      </c>
      <c r="L49">
        <v>2</v>
      </c>
      <c r="M49">
        <v>77</v>
      </c>
      <c r="N49">
        <v>2</v>
      </c>
      <c r="O49">
        <v>8</v>
      </c>
      <c r="P49">
        <v>0</v>
      </c>
      <c r="Q49">
        <v>7</v>
      </c>
      <c r="U49" t="s">
        <v>83</v>
      </c>
      <c r="V49" t="s">
        <v>81</v>
      </c>
      <c r="W49" t="s">
        <v>85</v>
      </c>
      <c r="X49" t="s">
        <v>81</v>
      </c>
      <c r="Y49" t="s">
        <v>85</v>
      </c>
      <c r="Z49" t="s">
        <v>81</v>
      </c>
    </row>
    <row r="50" spans="1:26">
      <c r="A50" t="s">
        <v>10</v>
      </c>
      <c r="B50">
        <v>1</v>
      </c>
      <c r="C50">
        <v>2364.1999999999998</v>
      </c>
      <c r="D50" t="s">
        <v>78</v>
      </c>
      <c r="F50">
        <v>28</v>
      </c>
      <c r="G50">
        <v>3</v>
      </c>
      <c r="H50">
        <v>2.2000000000000002</v>
      </c>
      <c r="I50">
        <v>0</v>
      </c>
      <c r="J50">
        <v>5</v>
      </c>
      <c r="K50">
        <v>0</v>
      </c>
      <c r="L50">
        <v>2</v>
      </c>
      <c r="M50">
        <v>70</v>
      </c>
      <c r="N50">
        <v>3</v>
      </c>
      <c r="O50">
        <v>10</v>
      </c>
      <c r="P50">
        <v>0</v>
      </c>
      <c r="Q50">
        <v>7</v>
      </c>
      <c r="U50" t="s">
        <v>83</v>
      </c>
      <c r="V50" t="s">
        <v>81</v>
      </c>
      <c r="W50" t="s">
        <v>85</v>
      </c>
      <c r="X50" t="s">
        <v>81</v>
      </c>
      <c r="Y50" t="s">
        <v>85</v>
      </c>
      <c r="Z50" t="s">
        <v>81</v>
      </c>
    </row>
    <row r="51" spans="1:26">
      <c r="A51" t="s">
        <v>10</v>
      </c>
      <c r="B51">
        <v>1</v>
      </c>
      <c r="C51">
        <v>2364.4</v>
      </c>
      <c r="D51" t="s">
        <v>78</v>
      </c>
      <c r="F51">
        <v>20</v>
      </c>
      <c r="G51">
        <v>8</v>
      </c>
      <c r="H51">
        <v>5.5</v>
      </c>
      <c r="I51">
        <v>0</v>
      </c>
      <c r="J51">
        <v>14</v>
      </c>
      <c r="K51">
        <v>1</v>
      </c>
      <c r="L51">
        <v>4</v>
      </c>
      <c r="M51">
        <v>49</v>
      </c>
      <c r="N51">
        <v>9</v>
      </c>
      <c r="O51">
        <v>22</v>
      </c>
      <c r="P51">
        <v>0</v>
      </c>
      <c r="Q51">
        <v>19</v>
      </c>
      <c r="U51" t="s">
        <v>83</v>
      </c>
      <c r="V51" t="s">
        <v>84</v>
      </c>
      <c r="W51" t="s">
        <v>80</v>
      </c>
      <c r="X51" t="s">
        <v>81</v>
      </c>
      <c r="Y51" t="s">
        <v>85</v>
      </c>
      <c r="Z51" t="s">
        <v>81</v>
      </c>
    </row>
    <row r="52" spans="1:26">
      <c r="A52" t="s">
        <v>10</v>
      </c>
      <c r="B52">
        <v>1</v>
      </c>
      <c r="C52">
        <v>2364.8000000000002</v>
      </c>
      <c r="D52" t="s">
        <v>78</v>
      </c>
      <c r="F52">
        <v>20</v>
      </c>
      <c r="G52">
        <v>6</v>
      </c>
      <c r="H52">
        <v>5.3</v>
      </c>
      <c r="I52">
        <v>0</v>
      </c>
      <c r="J52">
        <v>11</v>
      </c>
      <c r="K52">
        <v>1</v>
      </c>
      <c r="L52">
        <v>4</v>
      </c>
      <c r="M52">
        <v>49</v>
      </c>
      <c r="N52">
        <v>4</v>
      </c>
      <c r="O52">
        <v>28</v>
      </c>
      <c r="P52">
        <v>0</v>
      </c>
      <c r="Q52">
        <v>15</v>
      </c>
      <c r="U52" t="s">
        <v>83</v>
      </c>
      <c r="V52" t="s">
        <v>85</v>
      </c>
      <c r="W52" t="s">
        <v>85</v>
      </c>
      <c r="X52" t="s">
        <v>81</v>
      </c>
      <c r="Y52" t="s">
        <v>85</v>
      </c>
      <c r="Z52" t="s">
        <v>81</v>
      </c>
    </row>
    <row r="53" spans="1:26">
      <c r="A53" t="s">
        <v>10</v>
      </c>
      <c r="B53">
        <v>1</v>
      </c>
      <c r="C53">
        <v>2365</v>
      </c>
      <c r="D53" t="s">
        <v>78</v>
      </c>
      <c r="F53">
        <v>25</v>
      </c>
      <c r="G53">
        <v>5</v>
      </c>
      <c r="H53">
        <v>4.0999999999999996</v>
      </c>
      <c r="I53">
        <v>0</v>
      </c>
      <c r="J53">
        <v>9</v>
      </c>
      <c r="K53">
        <v>1</v>
      </c>
      <c r="L53">
        <v>4</v>
      </c>
      <c r="M53">
        <v>61</v>
      </c>
      <c r="N53">
        <v>4</v>
      </c>
      <c r="O53">
        <v>20</v>
      </c>
      <c r="P53">
        <v>0</v>
      </c>
      <c r="Q53">
        <v>12</v>
      </c>
      <c r="U53" t="s">
        <v>83</v>
      </c>
      <c r="V53" t="s">
        <v>85</v>
      </c>
      <c r="W53" t="s">
        <v>85</v>
      </c>
      <c r="X53" t="s">
        <v>81</v>
      </c>
      <c r="Y53" t="s">
        <v>85</v>
      </c>
      <c r="Z53" t="s">
        <v>81</v>
      </c>
    </row>
    <row r="54" spans="1:26">
      <c r="A54" t="s">
        <v>10</v>
      </c>
      <c r="B54">
        <v>1</v>
      </c>
      <c r="C54">
        <v>2365.1999999999998</v>
      </c>
      <c r="D54" t="s">
        <v>78</v>
      </c>
      <c r="F54">
        <v>25</v>
      </c>
      <c r="G54">
        <v>5</v>
      </c>
      <c r="H54">
        <v>3.8</v>
      </c>
      <c r="I54">
        <v>0</v>
      </c>
      <c r="J54">
        <v>9</v>
      </c>
      <c r="K54">
        <v>1</v>
      </c>
      <c r="L54">
        <v>3</v>
      </c>
      <c r="M54">
        <v>62</v>
      </c>
      <c r="N54">
        <v>5</v>
      </c>
      <c r="O54">
        <v>17</v>
      </c>
      <c r="P54">
        <v>0</v>
      </c>
      <c r="Q54">
        <v>13</v>
      </c>
      <c r="U54" t="s">
        <v>83</v>
      </c>
      <c r="V54" t="s">
        <v>85</v>
      </c>
      <c r="W54" t="s">
        <v>85</v>
      </c>
      <c r="X54" t="s">
        <v>81</v>
      </c>
      <c r="Y54" t="s">
        <v>85</v>
      </c>
      <c r="Z54" t="s">
        <v>81</v>
      </c>
    </row>
    <row r="55" spans="1:26">
      <c r="A55" t="s">
        <v>10</v>
      </c>
      <c r="B55">
        <v>1</v>
      </c>
      <c r="C55">
        <v>2365.4</v>
      </c>
      <c r="D55" t="s">
        <v>78</v>
      </c>
      <c r="F55">
        <v>20</v>
      </c>
      <c r="G55">
        <v>8</v>
      </c>
      <c r="H55">
        <v>3.3</v>
      </c>
      <c r="I55">
        <v>0</v>
      </c>
      <c r="J55">
        <v>14</v>
      </c>
      <c r="K55">
        <v>1</v>
      </c>
      <c r="L55">
        <v>8</v>
      </c>
      <c r="M55">
        <v>47</v>
      </c>
      <c r="N55">
        <v>15</v>
      </c>
      <c r="O55">
        <v>-3</v>
      </c>
      <c r="P55">
        <v>0</v>
      </c>
      <c r="Q55">
        <v>19</v>
      </c>
      <c r="U55" t="s">
        <v>83</v>
      </c>
      <c r="V55" t="s">
        <v>84</v>
      </c>
      <c r="W55" t="s">
        <v>80</v>
      </c>
      <c r="X55" t="s">
        <v>81</v>
      </c>
      <c r="Y55" t="s">
        <v>85</v>
      </c>
      <c r="Z55" t="s">
        <v>81</v>
      </c>
    </row>
    <row r="56" spans="1:26">
      <c r="A56" t="s">
        <v>10</v>
      </c>
      <c r="B56">
        <v>1</v>
      </c>
      <c r="C56">
        <v>2365.8000000000002</v>
      </c>
      <c r="D56" t="s">
        <v>78</v>
      </c>
      <c r="F56">
        <v>25</v>
      </c>
      <c r="G56">
        <v>5</v>
      </c>
      <c r="H56">
        <v>3.9</v>
      </c>
      <c r="I56">
        <v>0</v>
      </c>
      <c r="J56">
        <v>11</v>
      </c>
      <c r="K56">
        <v>0</v>
      </c>
      <c r="L56">
        <v>5</v>
      </c>
      <c r="M56">
        <v>60</v>
      </c>
      <c r="N56">
        <v>6</v>
      </c>
      <c r="O56">
        <v>12</v>
      </c>
      <c r="P56">
        <v>0</v>
      </c>
      <c r="Q56">
        <v>15</v>
      </c>
      <c r="U56" t="s">
        <v>83</v>
      </c>
      <c r="V56" t="s">
        <v>85</v>
      </c>
      <c r="W56" t="s">
        <v>81</v>
      </c>
      <c r="X56" t="s">
        <v>81</v>
      </c>
      <c r="Y56" t="s">
        <v>85</v>
      </c>
      <c r="Z56" t="s">
        <v>81</v>
      </c>
    </row>
    <row r="57" spans="1:26">
      <c r="A57" t="s">
        <v>10</v>
      </c>
      <c r="B57">
        <v>1</v>
      </c>
      <c r="C57">
        <v>2366</v>
      </c>
      <c r="D57" t="s">
        <v>78</v>
      </c>
      <c r="F57">
        <v>26</v>
      </c>
      <c r="G57">
        <v>4</v>
      </c>
      <c r="H57">
        <v>3.8</v>
      </c>
      <c r="I57">
        <v>0</v>
      </c>
      <c r="J57">
        <v>11</v>
      </c>
      <c r="K57">
        <v>0</v>
      </c>
      <c r="L57">
        <v>5</v>
      </c>
      <c r="M57">
        <v>63</v>
      </c>
      <c r="N57">
        <v>4</v>
      </c>
      <c r="O57">
        <v>11</v>
      </c>
      <c r="P57">
        <v>0</v>
      </c>
      <c r="Q57">
        <v>15</v>
      </c>
      <c r="U57" t="s">
        <v>84</v>
      </c>
      <c r="V57" t="s">
        <v>84</v>
      </c>
      <c r="W57" t="s">
        <v>80</v>
      </c>
      <c r="X57" t="s">
        <v>81</v>
      </c>
      <c r="Y57" t="s">
        <v>85</v>
      </c>
      <c r="Z57" t="s">
        <v>81</v>
      </c>
    </row>
    <row r="58" spans="1:26">
      <c r="A58" t="s">
        <v>10</v>
      </c>
      <c r="B58">
        <v>1</v>
      </c>
      <c r="C58">
        <v>2366.4</v>
      </c>
      <c r="D58" t="s">
        <v>78</v>
      </c>
      <c r="F58">
        <v>14</v>
      </c>
      <c r="G58">
        <v>8</v>
      </c>
      <c r="H58">
        <v>6.6</v>
      </c>
      <c r="I58">
        <v>0</v>
      </c>
      <c r="J58">
        <v>12</v>
      </c>
      <c r="K58">
        <v>1</v>
      </c>
      <c r="L58">
        <v>4</v>
      </c>
      <c r="M58">
        <v>34</v>
      </c>
      <c r="N58">
        <v>4</v>
      </c>
      <c r="O58">
        <v>39</v>
      </c>
      <c r="P58">
        <v>0</v>
      </c>
      <c r="Q58">
        <v>17</v>
      </c>
      <c r="U58" t="s">
        <v>84</v>
      </c>
      <c r="V58" t="s">
        <v>85</v>
      </c>
      <c r="W58" t="s">
        <v>85</v>
      </c>
      <c r="X58" t="s">
        <v>81</v>
      </c>
      <c r="Y58" t="s">
        <v>85</v>
      </c>
      <c r="Z58" t="s">
        <v>81</v>
      </c>
    </row>
    <row r="59" spans="1:26">
      <c r="A59" t="s">
        <v>10</v>
      </c>
      <c r="B59">
        <v>1</v>
      </c>
      <c r="C59">
        <v>2366.6</v>
      </c>
      <c r="D59" t="s">
        <v>78</v>
      </c>
      <c r="F59">
        <v>26</v>
      </c>
      <c r="G59">
        <v>6</v>
      </c>
      <c r="H59">
        <v>3.8</v>
      </c>
      <c r="I59">
        <v>0</v>
      </c>
      <c r="J59">
        <v>11</v>
      </c>
      <c r="K59">
        <v>1</v>
      </c>
      <c r="L59">
        <v>2</v>
      </c>
      <c r="M59">
        <v>65</v>
      </c>
      <c r="N59">
        <v>8</v>
      </c>
      <c r="O59">
        <v>11</v>
      </c>
      <c r="P59">
        <v>0</v>
      </c>
      <c r="Q59">
        <v>16</v>
      </c>
      <c r="U59" t="s">
        <v>84</v>
      </c>
      <c r="V59" t="s">
        <v>84</v>
      </c>
      <c r="W59" t="s">
        <v>80</v>
      </c>
      <c r="X59" t="s">
        <v>81</v>
      </c>
      <c r="Y59" t="s">
        <v>85</v>
      </c>
      <c r="Z59" t="s">
        <v>81</v>
      </c>
    </row>
    <row r="60" spans="1:26">
      <c r="A60" t="s">
        <v>10</v>
      </c>
      <c r="B60">
        <v>1</v>
      </c>
      <c r="C60">
        <v>2366.8000000000002</v>
      </c>
      <c r="D60" t="s">
        <v>78</v>
      </c>
      <c r="F60">
        <v>22</v>
      </c>
      <c r="G60">
        <v>7</v>
      </c>
      <c r="H60">
        <v>4.9000000000000004</v>
      </c>
      <c r="I60">
        <v>0</v>
      </c>
      <c r="J60">
        <v>10</v>
      </c>
      <c r="K60">
        <v>1</v>
      </c>
      <c r="L60">
        <v>4</v>
      </c>
      <c r="M60">
        <v>54</v>
      </c>
      <c r="N60">
        <v>6</v>
      </c>
      <c r="O60">
        <v>26</v>
      </c>
      <c r="P60">
        <v>0</v>
      </c>
      <c r="Q60">
        <v>14</v>
      </c>
      <c r="U60" t="s">
        <v>84</v>
      </c>
      <c r="V60" t="s">
        <v>84</v>
      </c>
      <c r="W60" t="s">
        <v>80</v>
      </c>
      <c r="X60" t="s">
        <v>81</v>
      </c>
      <c r="Y60" t="s">
        <v>85</v>
      </c>
      <c r="Z60" t="s">
        <v>81</v>
      </c>
    </row>
    <row r="61" spans="1:26">
      <c r="A61" t="s">
        <v>10</v>
      </c>
      <c r="B61">
        <v>1</v>
      </c>
      <c r="C61">
        <v>2367</v>
      </c>
      <c r="D61" t="s">
        <v>78</v>
      </c>
      <c r="F61">
        <v>26</v>
      </c>
      <c r="G61">
        <v>5</v>
      </c>
      <c r="H61">
        <v>4.4000000000000004</v>
      </c>
      <c r="I61">
        <v>0</v>
      </c>
      <c r="J61">
        <v>15</v>
      </c>
      <c r="K61">
        <v>0</v>
      </c>
      <c r="L61">
        <v>2</v>
      </c>
      <c r="M61">
        <v>65</v>
      </c>
      <c r="N61">
        <v>8</v>
      </c>
      <c r="O61">
        <v>7</v>
      </c>
      <c r="P61">
        <v>0</v>
      </c>
      <c r="Q61">
        <v>21</v>
      </c>
      <c r="U61" t="s">
        <v>84</v>
      </c>
      <c r="V61" t="s">
        <v>84</v>
      </c>
      <c r="W61" t="s">
        <v>81</v>
      </c>
      <c r="X61" t="s">
        <v>81</v>
      </c>
      <c r="Y61" t="s">
        <v>85</v>
      </c>
      <c r="Z61" t="s">
        <v>81</v>
      </c>
    </row>
    <row r="62" spans="1:26">
      <c r="A62" t="s">
        <v>10</v>
      </c>
      <c r="B62">
        <v>1</v>
      </c>
      <c r="C62">
        <v>2367.1999999999998</v>
      </c>
      <c r="D62" t="s">
        <v>78</v>
      </c>
      <c r="F62">
        <v>29</v>
      </c>
      <c r="G62">
        <v>3</v>
      </c>
      <c r="H62">
        <v>2.7</v>
      </c>
      <c r="I62">
        <v>0</v>
      </c>
      <c r="J62">
        <v>9</v>
      </c>
      <c r="K62">
        <v>0</v>
      </c>
      <c r="L62">
        <v>2</v>
      </c>
      <c r="M62">
        <v>72</v>
      </c>
      <c r="N62">
        <v>4</v>
      </c>
      <c r="O62">
        <v>5</v>
      </c>
      <c r="P62">
        <v>0</v>
      </c>
      <c r="Q62">
        <v>13</v>
      </c>
      <c r="U62" t="s">
        <v>84</v>
      </c>
      <c r="V62" t="s">
        <v>84</v>
      </c>
      <c r="W62" t="s">
        <v>81</v>
      </c>
      <c r="X62" t="s">
        <v>81</v>
      </c>
      <c r="Y62" t="s">
        <v>85</v>
      </c>
      <c r="Z62" t="s">
        <v>81</v>
      </c>
    </row>
    <row r="63" spans="1:26">
      <c r="A63" t="s">
        <v>10</v>
      </c>
      <c r="B63">
        <v>1</v>
      </c>
      <c r="C63">
        <v>2367.6</v>
      </c>
      <c r="D63" t="s">
        <v>78</v>
      </c>
      <c r="F63">
        <v>19</v>
      </c>
      <c r="G63">
        <v>9</v>
      </c>
      <c r="H63">
        <v>5</v>
      </c>
      <c r="I63">
        <v>0</v>
      </c>
      <c r="J63">
        <v>9</v>
      </c>
      <c r="K63">
        <v>1</v>
      </c>
      <c r="L63">
        <v>2</v>
      </c>
      <c r="M63">
        <v>47</v>
      </c>
      <c r="N63">
        <v>9</v>
      </c>
      <c r="O63">
        <v>31</v>
      </c>
      <c r="P63">
        <v>0</v>
      </c>
      <c r="Q63">
        <v>13</v>
      </c>
      <c r="U63" t="s">
        <v>84</v>
      </c>
      <c r="V63" t="s">
        <v>84</v>
      </c>
      <c r="W63" t="s">
        <v>85</v>
      </c>
      <c r="X63" t="s">
        <v>81</v>
      </c>
      <c r="Y63" t="s">
        <v>85</v>
      </c>
      <c r="Z63" t="s">
        <v>81</v>
      </c>
    </row>
    <row r="64" spans="1:26">
      <c r="A64" t="s">
        <v>10</v>
      </c>
      <c r="B64">
        <v>1</v>
      </c>
      <c r="C64">
        <v>2367.8000000000002</v>
      </c>
      <c r="D64" t="s">
        <v>78</v>
      </c>
      <c r="F64">
        <v>14</v>
      </c>
      <c r="G64">
        <v>8</v>
      </c>
      <c r="H64">
        <v>6.2</v>
      </c>
      <c r="I64">
        <v>0</v>
      </c>
      <c r="J64">
        <v>3</v>
      </c>
      <c r="K64">
        <v>2</v>
      </c>
      <c r="L64">
        <v>2</v>
      </c>
      <c r="M64">
        <v>35</v>
      </c>
      <c r="N64">
        <v>0</v>
      </c>
      <c r="O64">
        <v>56</v>
      </c>
      <c r="P64">
        <v>4</v>
      </c>
      <c r="Q64">
        <v>4</v>
      </c>
      <c r="U64" t="s">
        <v>84</v>
      </c>
      <c r="V64" t="s">
        <v>80</v>
      </c>
      <c r="W64" t="s">
        <v>84</v>
      </c>
      <c r="X64" t="s">
        <v>81</v>
      </c>
      <c r="Y64" t="s">
        <v>85</v>
      </c>
      <c r="Z64" t="s">
        <v>81</v>
      </c>
    </row>
    <row r="65" spans="1:26">
      <c r="A65" t="s">
        <v>10</v>
      </c>
      <c r="B65">
        <v>1</v>
      </c>
      <c r="C65">
        <v>2368</v>
      </c>
      <c r="D65" t="s">
        <v>78</v>
      </c>
      <c r="F65">
        <v>23</v>
      </c>
      <c r="G65">
        <v>6</v>
      </c>
      <c r="H65">
        <v>5.0999999999999996</v>
      </c>
      <c r="I65">
        <v>0</v>
      </c>
      <c r="J65">
        <v>13</v>
      </c>
      <c r="K65">
        <v>1</v>
      </c>
      <c r="L65">
        <v>3</v>
      </c>
      <c r="M65">
        <v>57</v>
      </c>
      <c r="N65">
        <v>6</v>
      </c>
      <c r="O65">
        <v>20</v>
      </c>
      <c r="P65">
        <v>0</v>
      </c>
      <c r="Q65">
        <v>18</v>
      </c>
      <c r="U65" t="s">
        <v>84</v>
      </c>
      <c r="V65" t="s">
        <v>85</v>
      </c>
      <c r="W65" t="s">
        <v>85</v>
      </c>
      <c r="X65" t="s">
        <v>81</v>
      </c>
      <c r="Y65" t="s">
        <v>85</v>
      </c>
      <c r="Z65" t="s">
        <v>81</v>
      </c>
    </row>
    <row r="66" spans="1:26">
      <c r="A66" t="s">
        <v>10</v>
      </c>
      <c r="B66">
        <v>1</v>
      </c>
      <c r="C66">
        <v>2368.1999999999998</v>
      </c>
      <c r="D66" t="s">
        <v>78</v>
      </c>
      <c r="F66">
        <v>21</v>
      </c>
      <c r="G66">
        <v>8</v>
      </c>
      <c r="H66">
        <v>5.3</v>
      </c>
      <c r="I66">
        <v>0</v>
      </c>
      <c r="J66">
        <v>12</v>
      </c>
      <c r="K66">
        <v>1</v>
      </c>
      <c r="L66">
        <v>3</v>
      </c>
      <c r="M66">
        <v>52</v>
      </c>
      <c r="N66">
        <v>8</v>
      </c>
      <c r="O66">
        <v>25</v>
      </c>
      <c r="P66">
        <v>0</v>
      </c>
      <c r="Q66">
        <v>17</v>
      </c>
      <c r="U66" t="s">
        <v>84</v>
      </c>
      <c r="V66" t="s">
        <v>85</v>
      </c>
      <c r="W66" t="s">
        <v>85</v>
      </c>
      <c r="X66" t="s">
        <v>81</v>
      </c>
      <c r="Y66" t="s">
        <v>85</v>
      </c>
      <c r="Z66" t="s">
        <v>81</v>
      </c>
    </row>
    <row r="67" spans="1:26">
      <c r="A67" t="s">
        <v>10</v>
      </c>
      <c r="B67">
        <v>1</v>
      </c>
      <c r="C67">
        <v>2368.4</v>
      </c>
      <c r="D67" t="s">
        <v>78</v>
      </c>
      <c r="F67">
        <v>37</v>
      </c>
      <c r="G67">
        <v>1</v>
      </c>
      <c r="H67">
        <v>1.2</v>
      </c>
      <c r="I67">
        <v>0</v>
      </c>
      <c r="J67">
        <v>3</v>
      </c>
      <c r="K67">
        <v>0</v>
      </c>
      <c r="L67">
        <v>1</v>
      </c>
      <c r="M67">
        <v>93</v>
      </c>
      <c r="N67">
        <v>1</v>
      </c>
      <c r="O67">
        <v>5</v>
      </c>
      <c r="P67">
        <v>0</v>
      </c>
      <c r="Q67">
        <v>4</v>
      </c>
      <c r="U67" t="s">
        <v>84</v>
      </c>
      <c r="V67" t="s">
        <v>80</v>
      </c>
      <c r="W67" t="s">
        <v>85</v>
      </c>
      <c r="X67" t="s">
        <v>81</v>
      </c>
      <c r="Y67" t="s">
        <v>85</v>
      </c>
      <c r="Z67" t="s">
        <v>81</v>
      </c>
    </row>
    <row r="68" spans="1:26">
      <c r="A68" t="s">
        <v>10</v>
      </c>
      <c r="B68">
        <v>1</v>
      </c>
      <c r="C68">
        <v>2368.6</v>
      </c>
      <c r="D68" t="s">
        <v>78</v>
      </c>
      <c r="F68">
        <v>39</v>
      </c>
      <c r="G68">
        <v>1</v>
      </c>
      <c r="H68">
        <v>1</v>
      </c>
      <c r="I68">
        <v>0</v>
      </c>
      <c r="J68">
        <v>4</v>
      </c>
      <c r="K68">
        <v>0</v>
      </c>
      <c r="L68">
        <v>2</v>
      </c>
      <c r="M68">
        <v>97</v>
      </c>
      <c r="N68">
        <v>2</v>
      </c>
      <c r="O68">
        <v>0</v>
      </c>
      <c r="P68">
        <v>0</v>
      </c>
      <c r="Q68">
        <v>6</v>
      </c>
      <c r="U68" t="s">
        <v>84</v>
      </c>
      <c r="V68" t="s">
        <v>80</v>
      </c>
      <c r="W68" t="s">
        <v>80</v>
      </c>
      <c r="X68" t="s">
        <v>81</v>
      </c>
      <c r="Y68" t="s">
        <v>80</v>
      </c>
      <c r="Z68" t="s">
        <v>85</v>
      </c>
    </row>
    <row r="69" spans="1:26">
      <c r="A69" t="s">
        <v>10</v>
      </c>
      <c r="B69">
        <v>1</v>
      </c>
      <c r="C69">
        <v>2369.4</v>
      </c>
      <c r="D69" t="s">
        <v>78</v>
      </c>
      <c r="F69">
        <v>22</v>
      </c>
      <c r="G69">
        <v>7</v>
      </c>
      <c r="H69">
        <v>3.8</v>
      </c>
      <c r="I69">
        <v>0</v>
      </c>
      <c r="J69">
        <v>11</v>
      </c>
      <c r="K69">
        <v>1</v>
      </c>
      <c r="L69">
        <v>1</v>
      </c>
      <c r="M69">
        <v>55</v>
      </c>
      <c r="N69">
        <v>10</v>
      </c>
      <c r="O69">
        <v>12</v>
      </c>
      <c r="P69">
        <v>0</v>
      </c>
      <c r="Q69">
        <v>16</v>
      </c>
      <c r="U69" t="s">
        <v>84</v>
      </c>
      <c r="V69" t="s">
        <v>84</v>
      </c>
      <c r="W69" t="s">
        <v>85</v>
      </c>
      <c r="X69" t="s">
        <v>81</v>
      </c>
      <c r="Y69" t="s">
        <v>85</v>
      </c>
      <c r="Z69" t="s">
        <v>81</v>
      </c>
    </row>
    <row r="70" spans="1:26">
      <c r="A70" t="s">
        <v>10</v>
      </c>
      <c r="B70">
        <v>1</v>
      </c>
      <c r="C70">
        <v>2369.6</v>
      </c>
      <c r="D70" t="s">
        <v>78</v>
      </c>
      <c r="F70">
        <v>26</v>
      </c>
      <c r="G70">
        <v>5</v>
      </c>
      <c r="H70">
        <v>2.7</v>
      </c>
      <c r="I70">
        <v>0</v>
      </c>
      <c r="J70">
        <v>3</v>
      </c>
      <c r="K70">
        <v>1</v>
      </c>
      <c r="L70">
        <v>1</v>
      </c>
      <c r="M70">
        <v>65</v>
      </c>
      <c r="N70">
        <v>4</v>
      </c>
      <c r="O70">
        <v>22</v>
      </c>
      <c r="P70">
        <v>0</v>
      </c>
      <c r="Q70">
        <v>4</v>
      </c>
      <c r="U70" t="s">
        <v>84</v>
      </c>
      <c r="V70" t="s">
        <v>85</v>
      </c>
      <c r="W70" t="s">
        <v>85</v>
      </c>
      <c r="X70" t="s">
        <v>81</v>
      </c>
      <c r="Y70" t="s">
        <v>85</v>
      </c>
      <c r="Z70" t="s">
        <v>80</v>
      </c>
    </row>
    <row r="71" spans="1:26">
      <c r="A71" t="s">
        <v>10</v>
      </c>
      <c r="B71">
        <v>1</v>
      </c>
      <c r="C71">
        <v>2369.8000000000002</v>
      </c>
      <c r="D71" t="s">
        <v>78</v>
      </c>
      <c r="F71">
        <v>32</v>
      </c>
      <c r="G71">
        <v>2</v>
      </c>
      <c r="H71">
        <v>2.2999999999999998</v>
      </c>
      <c r="I71">
        <v>0</v>
      </c>
      <c r="J71">
        <v>8</v>
      </c>
      <c r="K71">
        <v>0</v>
      </c>
      <c r="L71">
        <v>1</v>
      </c>
      <c r="M71">
        <v>80</v>
      </c>
      <c r="N71">
        <v>3</v>
      </c>
      <c r="O71">
        <v>3</v>
      </c>
      <c r="P71">
        <v>0</v>
      </c>
      <c r="Q71">
        <v>11</v>
      </c>
      <c r="U71" t="s">
        <v>84</v>
      </c>
      <c r="V71" t="s">
        <v>85</v>
      </c>
      <c r="W71" t="s">
        <v>80</v>
      </c>
      <c r="X71" t="s">
        <v>81</v>
      </c>
      <c r="Y71" t="s">
        <v>85</v>
      </c>
      <c r="Z71" t="s">
        <v>81</v>
      </c>
    </row>
    <row r="72" spans="1:26">
      <c r="A72" t="s">
        <v>10</v>
      </c>
      <c r="B72">
        <v>1</v>
      </c>
      <c r="C72">
        <v>2370</v>
      </c>
      <c r="D72" t="s">
        <v>78</v>
      </c>
      <c r="F72">
        <v>31</v>
      </c>
      <c r="G72">
        <v>4</v>
      </c>
      <c r="H72">
        <v>1.3</v>
      </c>
      <c r="I72">
        <v>0</v>
      </c>
      <c r="J72">
        <v>5</v>
      </c>
      <c r="K72">
        <v>1</v>
      </c>
      <c r="L72">
        <v>1</v>
      </c>
      <c r="M72">
        <v>78</v>
      </c>
      <c r="N72">
        <v>8</v>
      </c>
      <c r="O72">
        <v>-1</v>
      </c>
      <c r="P72">
        <v>0</v>
      </c>
      <c r="Q72">
        <v>8</v>
      </c>
      <c r="U72" t="s">
        <v>84</v>
      </c>
      <c r="V72" t="s">
        <v>84</v>
      </c>
      <c r="W72" t="s">
        <v>80</v>
      </c>
      <c r="X72" t="s">
        <v>81</v>
      </c>
      <c r="Y72" t="s">
        <v>80</v>
      </c>
      <c r="Z72" t="s">
        <v>81</v>
      </c>
    </row>
    <row r="73" spans="1:26">
      <c r="A73" t="s">
        <v>10</v>
      </c>
      <c r="B73">
        <v>1</v>
      </c>
      <c r="C73">
        <v>2370.1999999999998</v>
      </c>
      <c r="D73" t="s">
        <v>78</v>
      </c>
      <c r="F73">
        <v>28</v>
      </c>
      <c r="G73">
        <v>4</v>
      </c>
      <c r="H73">
        <v>3</v>
      </c>
      <c r="I73">
        <v>0</v>
      </c>
      <c r="J73">
        <v>10</v>
      </c>
      <c r="K73">
        <v>0</v>
      </c>
      <c r="L73">
        <v>2</v>
      </c>
      <c r="M73">
        <v>70</v>
      </c>
      <c r="N73">
        <v>6</v>
      </c>
      <c r="O73">
        <v>5</v>
      </c>
      <c r="P73">
        <v>0</v>
      </c>
      <c r="Q73">
        <v>14</v>
      </c>
      <c r="U73" t="s">
        <v>84</v>
      </c>
      <c r="V73" t="s">
        <v>85</v>
      </c>
      <c r="W73" t="s">
        <v>81</v>
      </c>
      <c r="X73" t="s">
        <v>81</v>
      </c>
      <c r="Y73" t="s">
        <v>85</v>
      </c>
      <c r="Z73" t="s">
        <v>81</v>
      </c>
    </row>
    <row r="74" spans="1:26">
      <c r="A74" t="s">
        <v>10</v>
      </c>
      <c r="B74">
        <v>1</v>
      </c>
      <c r="C74">
        <v>2370.4</v>
      </c>
      <c r="D74" t="s">
        <v>78</v>
      </c>
      <c r="F74">
        <v>30</v>
      </c>
      <c r="G74">
        <v>4</v>
      </c>
      <c r="H74">
        <v>3.1</v>
      </c>
      <c r="I74">
        <v>0</v>
      </c>
      <c r="J74">
        <v>11</v>
      </c>
      <c r="K74">
        <v>0</v>
      </c>
      <c r="L74">
        <v>2</v>
      </c>
      <c r="M74">
        <v>75</v>
      </c>
      <c r="N74">
        <v>7</v>
      </c>
      <c r="O74">
        <v>4</v>
      </c>
      <c r="P74">
        <v>0</v>
      </c>
      <c r="Q74">
        <v>16</v>
      </c>
      <c r="U74" t="s">
        <v>84</v>
      </c>
      <c r="V74" t="s">
        <v>85</v>
      </c>
      <c r="W74" t="s">
        <v>81</v>
      </c>
      <c r="X74" t="s">
        <v>81</v>
      </c>
      <c r="Y74" t="s">
        <v>85</v>
      </c>
      <c r="Z74" t="s">
        <v>80</v>
      </c>
    </row>
    <row r="75" spans="1:26">
      <c r="A75" t="s">
        <v>10</v>
      </c>
      <c r="B75">
        <v>1</v>
      </c>
      <c r="C75">
        <v>2371.1999999999998</v>
      </c>
      <c r="D75" t="s">
        <v>78</v>
      </c>
      <c r="F75">
        <v>31</v>
      </c>
      <c r="G75">
        <v>5</v>
      </c>
      <c r="H75">
        <v>2.4</v>
      </c>
      <c r="I75">
        <v>0</v>
      </c>
      <c r="J75">
        <v>9</v>
      </c>
      <c r="K75">
        <v>0</v>
      </c>
      <c r="L75">
        <v>2</v>
      </c>
      <c r="M75">
        <v>77</v>
      </c>
      <c r="N75">
        <v>9</v>
      </c>
      <c r="O75">
        <v>1</v>
      </c>
      <c r="P75">
        <v>0</v>
      </c>
      <c r="Q75">
        <v>13</v>
      </c>
      <c r="U75" t="s">
        <v>84</v>
      </c>
      <c r="V75" t="s">
        <v>84</v>
      </c>
      <c r="W75" t="s">
        <v>81</v>
      </c>
      <c r="X75" t="s">
        <v>81</v>
      </c>
      <c r="Y75" t="s">
        <v>80</v>
      </c>
      <c r="Z75" t="s">
        <v>81</v>
      </c>
    </row>
    <row r="76" spans="1:26">
      <c r="A76" t="s">
        <v>10</v>
      </c>
      <c r="B76">
        <v>1</v>
      </c>
      <c r="C76">
        <v>2371.8000000000002</v>
      </c>
      <c r="D76" t="s">
        <v>78</v>
      </c>
      <c r="F76">
        <v>16</v>
      </c>
      <c r="G76">
        <v>10</v>
      </c>
      <c r="H76">
        <v>4.9000000000000004</v>
      </c>
      <c r="I76">
        <v>0</v>
      </c>
      <c r="J76">
        <v>13</v>
      </c>
      <c r="K76">
        <v>1</v>
      </c>
      <c r="L76">
        <v>2</v>
      </c>
      <c r="M76">
        <v>40</v>
      </c>
      <c r="N76">
        <v>14</v>
      </c>
      <c r="O76">
        <v>18</v>
      </c>
      <c r="P76">
        <v>0</v>
      </c>
      <c r="Q76">
        <v>18</v>
      </c>
      <c r="U76" t="s">
        <v>84</v>
      </c>
      <c r="V76" t="s">
        <v>85</v>
      </c>
      <c r="W76" t="s">
        <v>85</v>
      </c>
      <c r="X76" t="s">
        <v>81</v>
      </c>
      <c r="Y76" t="s">
        <v>85</v>
      </c>
      <c r="Z76" t="s">
        <v>81</v>
      </c>
    </row>
    <row r="77" spans="1:26">
      <c r="A77" t="s">
        <v>10</v>
      </c>
      <c r="B77">
        <v>1</v>
      </c>
      <c r="C77">
        <v>2372</v>
      </c>
      <c r="D77" t="s">
        <v>78</v>
      </c>
      <c r="F77">
        <v>13</v>
      </c>
      <c r="G77">
        <v>13</v>
      </c>
      <c r="H77">
        <v>6.2</v>
      </c>
      <c r="I77">
        <v>0</v>
      </c>
      <c r="J77">
        <v>12</v>
      </c>
      <c r="K77">
        <v>1</v>
      </c>
      <c r="L77">
        <v>1</v>
      </c>
      <c r="M77">
        <v>33</v>
      </c>
      <c r="N77">
        <v>15</v>
      </c>
      <c r="O77">
        <v>36</v>
      </c>
      <c r="P77">
        <v>0</v>
      </c>
      <c r="Q77">
        <v>17</v>
      </c>
      <c r="U77" t="s">
        <v>84</v>
      </c>
      <c r="V77" t="s">
        <v>84</v>
      </c>
      <c r="W77" t="s">
        <v>85</v>
      </c>
      <c r="X77" t="s">
        <v>81</v>
      </c>
      <c r="Y77" t="s">
        <v>85</v>
      </c>
      <c r="Z77" t="s">
        <v>80</v>
      </c>
    </row>
    <row r="78" spans="1:26">
      <c r="A78" t="s">
        <v>10</v>
      </c>
      <c r="B78">
        <v>1</v>
      </c>
      <c r="C78">
        <v>2372.1999999999998</v>
      </c>
      <c r="D78" t="s">
        <v>78</v>
      </c>
      <c r="F78">
        <v>10</v>
      </c>
      <c r="G78">
        <v>11</v>
      </c>
      <c r="H78">
        <v>7.1</v>
      </c>
      <c r="I78">
        <v>0</v>
      </c>
      <c r="J78">
        <v>3</v>
      </c>
      <c r="K78">
        <v>2</v>
      </c>
      <c r="L78">
        <v>1</v>
      </c>
      <c r="M78">
        <v>25</v>
      </c>
      <c r="N78">
        <v>2</v>
      </c>
      <c r="O78">
        <v>72</v>
      </c>
      <c r="P78">
        <v>0</v>
      </c>
      <c r="Q78">
        <v>4</v>
      </c>
      <c r="U78" t="s">
        <v>84</v>
      </c>
      <c r="V78" t="s">
        <v>80</v>
      </c>
      <c r="W78" t="s">
        <v>85</v>
      </c>
      <c r="X78" t="s">
        <v>81</v>
      </c>
      <c r="Y78" t="s">
        <v>85</v>
      </c>
      <c r="Z78" t="s">
        <v>81</v>
      </c>
    </row>
    <row r="79" spans="1:26">
      <c r="A79" t="s">
        <v>10</v>
      </c>
      <c r="B79">
        <v>1</v>
      </c>
      <c r="C79">
        <v>2372.4</v>
      </c>
      <c r="D79" t="s">
        <v>78</v>
      </c>
      <c r="F79">
        <v>15</v>
      </c>
      <c r="G79">
        <v>9</v>
      </c>
      <c r="H79">
        <v>5.8</v>
      </c>
      <c r="I79">
        <v>0</v>
      </c>
      <c r="J79">
        <v>12</v>
      </c>
      <c r="K79">
        <v>1</v>
      </c>
      <c r="L79">
        <v>1</v>
      </c>
      <c r="M79">
        <v>38</v>
      </c>
      <c r="N79">
        <v>9</v>
      </c>
      <c r="O79">
        <v>31</v>
      </c>
      <c r="P79">
        <v>0</v>
      </c>
      <c r="Q79">
        <v>17</v>
      </c>
      <c r="U79" t="s">
        <v>84</v>
      </c>
      <c r="V79" t="s">
        <v>85</v>
      </c>
      <c r="W79" t="s">
        <v>85</v>
      </c>
      <c r="X79" t="s">
        <v>81</v>
      </c>
      <c r="Y79" t="s">
        <v>80</v>
      </c>
      <c r="Z79" t="s">
        <v>80</v>
      </c>
    </row>
    <row r="80" spans="1:26">
      <c r="A80" t="s">
        <v>10</v>
      </c>
      <c r="B80">
        <v>1</v>
      </c>
      <c r="C80">
        <v>2372.6</v>
      </c>
      <c r="D80" t="s">
        <v>78</v>
      </c>
      <c r="F80">
        <v>23</v>
      </c>
      <c r="G80">
        <v>8</v>
      </c>
      <c r="H80">
        <v>4.2</v>
      </c>
      <c r="I80">
        <v>0</v>
      </c>
      <c r="J80">
        <v>9</v>
      </c>
      <c r="K80">
        <v>1</v>
      </c>
      <c r="L80">
        <v>2</v>
      </c>
      <c r="M80">
        <v>57</v>
      </c>
      <c r="N80">
        <v>9</v>
      </c>
      <c r="O80">
        <v>22</v>
      </c>
      <c r="P80">
        <v>0</v>
      </c>
      <c r="Q80">
        <v>13</v>
      </c>
      <c r="U80" t="s">
        <v>84</v>
      </c>
      <c r="V80" t="s">
        <v>85</v>
      </c>
      <c r="W80" t="s">
        <v>85</v>
      </c>
      <c r="X80" t="s">
        <v>81</v>
      </c>
      <c r="Y80" t="s">
        <v>80</v>
      </c>
      <c r="Z80" t="s">
        <v>80</v>
      </c>
    </row>
    <row r="81" spans="1:26">
      <c r="A81" t="s">
        <v>10</v>
      </c>
      <c r="B81">
        <v>1</v>
      </c>
      <c r="C81">
        <v>2372.8000000000002</v>
      </c>
      <c r="D81" t="s">
        <v>82</v>
      </c>
      <c r="F81">
        <v>26</v>
      </c>
      <c r="G81">
        <v>9</v>
      </c>
      <c r="H81">
        <v>4.5999999999999996</v>
      </c>
      <c r="I81">
        <v>0</v>
      </c>
      <c r="J81">
        <v>1</v>
      </c>
      <c r="K81">
        <v>1</v>
      </c>
      <c r="L81">
        <v>10</v>
      </c>
      <c r="M81">
        <v>59</v>
      </c>
      <c r="N81">
        <v>3</v>
      </c>
      <c r="O81">
        <v>45</v>
      </c>
      <c r="P81">
        <v>0</v>
      </c>
      <c r="Q81">
        <v>1</v>
      </c>
      <c r="U81" t="s">
        <v>84</v>
      </c>
      <c r="V81" t="s">
        <v>80</v>
      </c>
      <c r="W81" t="s">
        <v>84</v>
      </c>
      <c r="X81" t="s">
        <v>81</v>
      </c>
      <c r="Y81" t="s">
        <v>81</v>
      </c>
      <c r="Z81" t="s">
        <v>81</v>
      </c>
    </row>
    <row r="82" spans="1:26">
      <c r="A82" t="s">
        <v>10</v>
      </c>
      <c r="B82">
        <v>1</v>
      </c>
      <c r="C82">
        <v>2373.4</v>
      </c>
      <c r="D82" t="s">
        <v>78</v>
      </c>
      <c r="F82">
        <v>24</v>
      </c>
      <c r="G82">
        <v>7</v>
      </c>
      <c r="H82">
        <v>4.5</v>
      </c>
      <c r="I82">
        <v>0</v>
      </c>
      <c r="J82">
        <v>4</v>
      </c>
      <c r="K82">
        <v>1</v>
      </c>
      <c r="L82">
        <v>2</v>
      </c>
      <c r="M82">
        <v>60</v>
      </c>
      <c r="N82">
        <v>3</v>
      </c>
      <c r="O82">
        <v>39</v>
      </c>
      <c r="P82">
        <v>0</v>
      </c>
      <c r="Q82">
        <v>6</v>
      </c>
      <c r="U82" t="s">
        <v>84</v>
      </c>
      <c r="V82" t="s">
        <v>85</v>
      </c>
      <c r="W82" t="s">
        <v>84</v>
      </c>
      <c r="X82" t="s">
        <v>81</v>
      </c>
      <c r="Y82" t="s">
        <v>80</v>
      </c>
      <c r="Z82" t="s">
        <v>81</v>
      </c>
    </row>
    <row r="83" spans="1:26">
      <c r="A83" t="s">
        <v>10</v>
      </c>
      <c r="B83">
        <v>1</v>
      </c>
      <c r="C83">
        <v>2373.6</v>
      </c>
      <c r="D83" t="s">
        <v>78</v>
      </c>
      <c r="F83">
        <v>15</v>
      </c>
      <c r="G83">
        <v>8</v>
      </c>
      <c r="H83">
        <v>5.4</v>
      </c>
      <c r="I83">
        <v>0</v>
      </c>
      <c r="J83">
        <v>2</v>
      </c>
      <c r="K83">
        <v>2</v>
      </c>
      <c r="L83">
        <v>1</v>
      </c>
      <c r="M83">
        <v>38</v>
      </c>
      <c r="N83">
        <v>0</v>
      </c>
      <c r="O83">
        <v>55</v>
      </c>
      <c r="P83">
        <v>0</v>
      </c>
      <c r="Q83">
        <v>3</v>
      </c>
      <c r="U83" t="s">
        <v>84</v>
      </c>
      <c r="V83" t="s">
        <v>80</v>
      </c>
      <c r="W83" t="s">
        <v>84</v>
      </c>
      <c r="X83" t="s">
        <v>81</v>
      </c>
      <c r="Y83" t="s">
        <v>80</v>
      </c>
      <c r="Z83" t="s">
        <v>81</v>
      </c>
    </row>
    <row r="84" spans="1:26">
      <c r="A84" t="s">
        <v>10</v>
      </c>
      <c r="B84">
        <v>1</v>
      </c>
      <c r="C84">
        <v>2373.8000000000002</v>
      </c>
      <c r="D84" t="s">
        <v>78</v>
      </c>
      <c r="F84">
        <v>16</v>
      </c>
      <c r="G84">
        <v>8</v>
      </c>
      <c r="H84">
        <v>4.7</v>
      </c>
      <c r="I84">
        <v>0</v>
      </c>
      <c r="J84">
        <v>3</v>
      </c>
      <c r="K84">
        <v>2</v>
      </c>
      <c r="L84">
        <v>2</v>
      </c>
      <c r="M84">
        <v>40</v>
      </c>
      <c r="N84">
        <v>3</v>
      </c>
      <c r="O84">
        <v>44</v>
      </c>
      <c r="P84">
        <v>0</v>
      </c>
      <c r="Q84">
        <v>4</v>
      </c>
      <c r="U84" t="s">
        <v>84</v>
      </c>
      <c r="V84" t="s">
        <v>80</v>
      </c>
      <c r="W84" t="s">
        <v>84</v>
      </c>
      <c r="X84" t="s">
        <v>81</v>
      </c>
      <c r="Y84" t="s">
        <v>80</v>
      </c>
      <c r="Z84" t="s">
        <v>81</v>
      </c>
    </row>
    <row r="85" spans="1:26">
      <c r="A85" t="s">
        <v>10</v>
      </c>
      <c r="B85">
        <v>1</v>
      </c>
      <c r="C85">
        <v>2374</v>
      </c>
      <c r="D85" t="s">
        <v>78</v>
      </c>
      <c r="F85">
        <v>22</v>
      </c>
      <c r="G85">
        <v>7</v>
      </c>
      <c r="H85">
        <v>4.0999999999999996</v>
      </c>
      <c r="I85">
        <v>0</v>
      </c>
      <c r="J85">
        <v>4</v>
      </c>
      <c r="K85">
        <v>1</v>
      </c>
      <c r="L85">
        <v>2</v>
      </c>
      <c r="M85">
        <v>55</v>
      </c>
      <c r="N85">
        <v>4</v>
      </c>
      <c r="O85">
        <v>35</v>
      </c>
      <c r="P85">
        <v>0</v>
      </c>
      <c r="Q85">
        <v>6</v>
      </c>
      <c r="U85" t="s">
        <v>84</v>
      </c>
      <c r="V85" t="s">
        <v>85</v>
      </c>
      <c r="W85" t="s">
        <v>84</v>
      </c>
      <c r="X85" t="s">
        <v>81</v>
      </c>
      <c r="Y85" t="s">
        <v>80</v>
      </c>
      <c r="Z85" t="s">
        <v>81</v>
      </c>
    </row>
    <row r="86" spans="1:26">
      <c r="A86" t="s">
        <v>10</v>
      </c>
      <c r="B86">
        <v>1</v>
      </c>
      <c r="C86">
        <v>2374.4</v>
      </c>
      <c r="D86" t="s">
        <v>78</v>
      </c>
      <c r="F86">
        <v>10</v>
      </c>
      <c r="G86">
        <v>10</v>
      </c>
      <c r="H86">
        <v>6.8</v>
      </c>
      <c r="I86">
        <v>0</v>
      </c>
      <c r="J86">
        <v>1</v>
      </c>
      <c r="K86">
        <v>2</v>
      </c>
      <c r="L86">
        <v>1</v>
      </c>
      <c r="M86">
        <v>25</v>
      </c>
      <c r="N86">
        <v>0</v>
      </c>
      <c r="O86">
        <v>70</v>
      </c>
      <c r="P86">
        <v>0</v>
      </c>
      <c r="Q86">
        <v>1</v>
      </c>
      <c r="U86" t="s">
        <v>84</v>
      </c>
      <c r="V86" t="s">
        <v>85</v>
      </c>
      <c r="W86" t="s">
        <v>84</v>
      </c>
      <c r="X86" t="s">
        <v>81</v>
      </c>
      <c r="Y86" t="s">
        <v>80</v>
      </c>
      <c r="Z86" t="s">
        <v>81</v>
      </c>
    </row>
    <row r="87" spans="1:26">
      <c r="A87" t="s">
        <v>10</v>
      </c>
      <c r="B87">
        <v>1</v>
      </c>
      <c r="C87">
        <v>2374.6</v>
      </c>
      <c r="D87" t="s">
        <v>78</v>
      </c>
      <c r="F87">
        <v>16</v>
      </c>
      <c r="G87">
        <v>9</v>
      </c>
      <c r="H87">
        <v>4.7</v>
      </c>
      <c r="I87">
        <v>0</v>
      </c>
      <c r="J87">
        <v>4</v>
      </c>
      <c r="K87">
        <v>1</v>
      </c>
      <c r="L87">
        <v>2</v>
      </c>
      <c r="M87">
        <v>40</v>
      </c>
      <c r="N87">
        <v>6</v>
      </c>
      <c r="O87">
        <v>41</v>
      </c>
      <c r="P87">
        <v>3</v>
      </c>
      <c r="Q87">
        <v>6</v>
      </c>
      <c r="U87" t="s">
        <v>84</v>
      </c>
      <c r="V87" t="s">
        <v>85</v>
      </c>
      <c r="W87" t="s">
        <v>84</v>
      </c>
      <c r="X87" t="s">
        <v>81</v>
      </c>
      <c r="Y87" t="s">
        <v>80</v>
      </c>
      <c r="Z87" t="s">
        <v>81</v>
      </c>
    </row>
    <row r="88" spans="1:26">
      <c r="A88" t="s">
        <v>10</v>
      </c>
      <c r="B88">
        <v>1</v>
      </c>
      <c r="C88">
        <v>2374.8000000000002</v>
      </c>
      <c r="D88" t="s">
        <v>82</v>
      </c>
      <c r="F88">
        <v>19</v>
      </c>
      <c r="G88">
        <v>10</v>
      </c>
      <c r="H88">
        <v>6.1</v>
      </c>
      <c r="I88">
        <v>0</v>
      </c>
      <c r="J88">
        <v>0</v>
      </c>
      <c r="K88">
        <v>2</v>
      </c>
      <c r="L88">
        <v>5</v>
      </c>
      <c r="M88">
        <v>46</v>
      </c>
      <c r="N88">
        <v>0</v>
      </c>
      <c r="O88">
        <v>66</v>
      </c>
      <c r="P88">
        <v>0</v>
      </c>
      <c r="Q88">
        <v>0</v>
      </c>
      <c r="U88" t="s">
        <v>84</v>
      </c>
      <c r="V88" t="s">
        <v>80</v>
      </c>
      <c r="W88" t="s">
        <v>84</v>
      </c>
      <c r="X88" t="s">
        <v>81</v>
      </c>
      <c r="Y88" t="s">
        <v>81</v>
      </c>
      <c r="Z88" t="s">
        <v>81</v>
      </c>
    </row>
    <row r="89" spans="1:26">
      <c r="A89" t="s">
        <v>10</v>
      </c>
      <c r="B89">
        <v>1</v>
      </c>
      <c r="C89">
        <v>2375</v>
      </c>
      <c r="D89" t="s">
        <v>78</v>
      </c>
      <c r="F89">
        <v>30</v>
      </c>
      <c r="G89">
        <v>4</v>
      </c>
      <c r="H89">
        <v>2.5</v>
      </c>
      <c r="I89">
        <v>0</v>
      </c>
      <c r="J89">
        <v>3</v>
      </c>
      <c r="K89">
        <v>1</v>
      </c>
      <c r="L89">
        <v>2</v>
      </c>
      <c r="M89">
        <v>75</v>
      </c>
      <c r="N89">
        <v>2</v>
      </c>
      <c r="O89">
        <v>19</v>
      </c>
      <c r="P89">
        <v>0</v>
      </c>
      <c r="Q89">
        <v>5</v>
      </c>
      <c r="U89" t="s">
        <v>84</v>
      </c>
      <c r="V89" t="s">
        <v>84</v>
      </c>
      <c r="W89" t="s">
        <v>85</v>
      </c>
      <c r="X89" t="s">
        <v>81</v>
      </c>
      <c r="Y89" t="s">
        <v>80</v>
      </c>
      <c r="Z89" t="s">
        <v>81</v>
      </c>
    </row>
    <row r="90" spans="1:26">
      <c r="A90" t="s">
        <v>10</v>
      </c>
      <c r="B90">
        <v>1</v>
      </c>
      <c r="C90">
        <v>2375.1999999999998</v>
      </c>
      <c r="D90" t="s">
        <v>78</v>
      </c>
      <c r="F90">
        <v>9</v>
      </c>
      <c r="G90">
        <v>11</v>
      </c>
      <c r="H90">
        <v>6.7</v>
      </c>
      <c r="I90">
        <v>0</v>
      </c>
      <c r="J90">
        <v>2</v>
      </c>
      <c r="K90">
        <v>2</v>
      </c>
      <c r="L90">
        <v>1</v>
      </c>
      <c r="M90">
        <v>23</v>
      </c>
      <c r="N90">
        <v>2</v>
      </c>
      <c r="O90">
        <v>70</v>
      </c>
      <c r="P90">
        <v>0</v>
      </c>
      <c r="Q90">
        <v>3</v>
      </c>
      <c r="U90" t="s">
        <v>83</v>
      </c>
      <c r="V90" t="s">
        <v>80</v>
      </c>
      <c r="W90" t="s">
        <v>84</v>
      </c>
      <c r="X90" t="s">
        <v>81</v>
      </c>
      <c r="Y90" t="s">
        <v>81</v>
      </c>
      <c r="Z90" t="s">
        <v>81</v>
      </c>
    </row>
    <row r="91" spans="1:26">
      <c r="A91" t="s">
        <v>10</v>
      </c>
      <c r="B91">
        <v>1</v>
      </c>
      <c r="C91">
        <v>2375.4</v>
      </c>
      <c r="D91" t="s">
        <v>78</v>
      </c>
      <c r="F91">
        <v>18</v>
      </c>
      <c r="G91">
        <v>11</v>
      </c>
      <c r="H91">
        <v>4.7</v>
      </c>
      <c r="I91">
        <v>0</v>
      </c>
      <c r="J91">
        <v>5</v>
      </c>
      <c r="K91">
        <v>1</v>
      </c>
      <c r="L91">
        <v>2</v>
      </c>
      <c r="M91">
        <v>45</v>
      </c>
      <c r="N91">
        <v>10</v>
      </c>
      <c r="O91">
        <v>39</v>
      </c>
      <c r="P91">
        <v>0</v>
      </c>
      <c r="Q91">
        <v>7</v>
      </c>
      <c r="U91" t="s">
        <v>84</v>
      </c>
      <c r="V91" t="s">
        <v>84</v>
      </c>
      <c r="W91" t="s">
        <v>84</v>
      </c>
      <c r="X91" t="s">
        <v>81</v>
      </c>
      <c r="Y91" t="s">
        <v>81</v>
      </c>
      <c r="Z91" t="s">
        <v>81</v>
      </c>
    </row>
    <row r="92" spans="1:26">
      <c r="A92" t="s">
        <v>10</v>
      </c>
      <c r="B92">
        <v>1</v>
      </c>
      <c r="C92">
        <v>2376</v>
      </c>
      <c r="D92" t="s">
        <v>78</v>
      </c>
      <c r="F92">
        <v>32</v>
      </c>
      <c r="G92">
        <v>2</v>
      </c>
      <c r="H92">
        <v>1.5</v>
      </c>
      <c r="I92">
        <v>0</v>
      </c>
      <c r="J92">
        <v>6</v>
      </c>
      <c r="K92">
        <v>0</v>
      </c>
      <c r="L92">
        <v>2</v>
      </c>
      <c r="M92">
        <v>80</v>
      </c>
      <c r="N92">
        <v>4</v>
      </c>
      <c r="O92">
        <v>0</v>
      </c>
      <c r="P92">
        <v>0</v>
      </c>
      <c r="Q92">
        <v>8</v>
      </c>
      <c r="U92" t="s">
        <v>84</v>
      </c>
      <c r="V92" t="s">
        <v>85</v>
      </c>
      <c r="W92" t="s">
        <v>81</v>
      </c>
      <c r="X92" t="s">
        <v>81</v>
      </c>
      <c r="Y92" t="s">
        <v>85</v>
      </c>
      <c r="Z92" t="s">
        <v>80</v>
      </c>
    </row>
    <row r="93" spans="1:26">
      <c r="A93" t="s">
        <v>10</v>
      </c>
      <c r="B93">
        <v>1</v>
      </c>
      <c r="C93">
        <v>2376.4</v>
      </c>
      <c r="D93" t="s">
        <v>78</v>
      </c>
      <c r="F93">
        <v>38</v>
      </c>
      <c r="G93">
        <v>1</v>
      </c>
      <c r="H93">
        <v>0.7</v>
      </c>
      <c r="I93">
        <v>0</v>
      </c>
      <c r="J93">
        <v>3</v>
      </c>
      <c r="K93">
        <v>0</v>
      </c>
      <c r="L93">
        <v>2</v>
      </c>
      <c r="M93">
        <v>95</v>
      </c>
      <c r="N93">
        <v>2</v>
      </c>
      <c r="O93">
        <v>-1</v>
      </c>
      <c r="P93">
        <v>0</v>
      </c>
      <c r="Q93">
        <v>4</v>
      </c>
      <c r="U93" t="s">
        <v>84</v>
      </c>
      <c r="V93" t="s">
        <v>80</v>
      </c>
      <c r="W93" t="s">
        <v>81</v>
      </c>
      <c r="X93" t="s">
        <v>81</v>
      </c>
      <c r="Y93" t="s">
        <v>80</v>
      </c>
      <c r="Z93" t="s">
        <v>80</v>
      </c>
    </row>
    <row r="94" spans="1:26">
      <c r="A94" t="s">
        <v>10</v>
      </c>
      <c r="B94">
        <v>1</v>
      </c>
      <c r="C94">
        <v>2376.6</v>
      </c>
      <c r="D94" t="s">
        <v>78</v>
      </c>
      <c r="F94">
        <v>38</v>
      </c>
      <c r="G94">
        <v>1</v>
      </c>
      <c r="H94">
        <v>0.9</v>
      </c>
      <c r="I94">
        <v>0</v>
      </c>
      <c r="J94">
        <v>3</v>
      </c>
      <c r="K94">
        <v>0</v>
      </c>
      <c r="L94">
        <v>1</v>
      </c>
      <c r="M94">
        <v>96</v>
      </c>
      <c r="N94">
        <v>1</v>
      </c>
      <c r="O94">
        <v>2</v>
      </c>
      <c r="P94">
        <v>0</v>
      </c>
      <c r="Q94">
        <v>4</v>
      </c>
      <c r="U94" t="s">
        <v>84</v>
      </c>
      <c r="V94" t="s">
        <v>85</v>
      </c>
      <c r="W94" t="s">
        <v>81</v>
      </c>
      <c r="X94" t="s">
        <v>81</v>
      </c>
      <c r="Y94" t="s">
        <v>80</v>
      </c>
      <c r="Z94" t="s">
        <v>81</v>
      </c>
    </row>
    <row r="95" spans="1:26">
      <c r="A95" t="s">
        <v>10</v>
      </c>
      <c r="B95">
        <v>1</v>
      </c>
      <c r="C95">
        <v>2377.1999999999998</v>
      </c>
      <c r="D95" t="s">
        <v>78</v>
      </c>
      <c r="F95">
        <v>39</v>
      </c>
      <c r="G95">
        <v>1</v>
      </c>
      <c r="H95">
        <v>0.7</v>
      </c>
      <c r="I95">
        <v>0</v>
      </c>
      <c r="J95">
        <v>2</v>
      </c>
      <c r="K95">
        <v>0</v>
      </c>
      <c r="L95">
        <v>1</v>
      </c>
      <c r="M95">
        <v>98</v>
      </c>
      <c r="N95">
        <v>1</v>
      </c>
      <c r="O95">
        <v>2</v>
      </c>
      <c r="P95">
        <v>0</v>
      </c>
      <c r="Q95">
        <v>3</v>
      </c>
      <c r="U95" t="s">
        <v>83</v>
      </c>
      <c r="V95" t="s">
        <v>80</v>
      </c>
      <c r="W95" t="s">
        <v>81</v>
      </c>
      <c r="X95" t="s">
        <v>81</v>
      </c>
      <c r="Y95" t="s">
        <v>80</v>
      </c>
      <c r="Z95" t="s">
        <v>80</v>
      </c>
    </row>
    <row r="96" spans="1:26">
      <c r="A96" t="s">
        <v>10</v>
      </c>
      <c r="B96">
        <v>1</v>
      </c>
      <c r="C96">
        <v>2377.4</v>
      </c>
      <c r="D96" t="s">
        <v>78</v>
      </c>
      <c r="F96">
        <v>38</v>
      </c>
      <c r="G96">
        <v>1</v>
      </c>
      <c r="H96">
        <v>0.5</v>
      </c>
      <c r="I96">
        <v>0</v>
      </c>
      <c r="J96">
        <v>2</v>
      </c>
      <c r="K96">
        <v>0</v>
      </c>
      <c r="L96">
        <v>1</v>
      </c>
      <c r="M96">
        <v>96</v>
      </c>
      <c r="N96">
        <v>2</v>
      </c>
      <c r="O96">
        <v>1</v>
      </c>
      <c r="P96">
        <v>0</v>
      </c>
      <c r="Q96">
        <v>2</v>
      </c>
      <c r="U96" t="s">
        <v>83</v>
      </c>
      <c r="V96" t="s">
        <v>80</v>
      </c>
      <c r="W96" t="s">
        <v>81</v>
      </c>
      <c r="X96" t="s">
        <v>81</v>
      </c>
      <c r="Y96" t="s">
        <v>80</v>
      </c>
      <c r="Z96" t="s">
        <v>81</v>
      </c>
    </row>
    <row r="97" spans="1:26">
      <c r="A97" t="s">
        <v>10</v>
      </c>
      <c r="B97">
        <v>1</v>
      </c>
      <c r="C97">
        <v>2377.8000000000002</v>
      </c>
      <c r="D97" t="s">
        <v>78</v>
      </c>
      <c r="F97">
        <v>40</v>
      </c>
      <c r="G97">
        <v>0</v>
      </c>
      <c r="H97">
        <v>0.4</v>
      </c>
      <c r="I97">
        <v>0</v>
      </c>
      <c r="J97">
        <v>1</v>
      </c>
      <c r="K97">
        <v>0</v>
      </c>
      <c r="L97">
        <v>1</v>
      </c>
      <c r="M97">
        <v>101</v>
      </c>
      <c r="N97">
        <v>0</v>
      </c>
      <c r="O97">
        <v>0</v>
      </c>
      <c r="P97">
        <v>1</v>
      </c>
      <c r="U97" t="s">
        <v>79</v>
      </c>
      <c r="V97" t="s">
        <v>81</v>
      </c>
      <c r="W97" t="s">
        <v>81</v>
      </c>
      <c r="X97" t="s">
        <v>81</v>
      </c>
      <c r="Y97" t="s">
        <v>80</v>
      </c>
      <c r="Z97" t="s">
        <v>81</v>
      </c>
    </row>
    <row r="98" spans="1:26">
      <c r="A98" t="s">
        <v>10</v>
      </c>
      <c r="B98">
        <v>1</v>
      </c>
      <c r="C98">
        <v>2378</v>
      </c>
      <c r="D98" t="s">
        <v>78</v>
      </c>
      <c r="F98">
        <v>37</v>
      </c>
      <c r="G98">
        <v>1</v>
      </c>
      <c r="H98">
        <v>0.5</v>
      </c>
      <c r="I98">
        <v>0</v>
      </c>
      <c r="J98">
        <v>2</v>
      </c>
      <c r="K98">
        <v>0</v>
      </c>
      <c r="L98">
        <v>1</v>
      </c>
      <c r="M98">
        <v>93</v>
      </c>
      <c r="N98">
        <v>2</v>
      </c>
      <c r="O98">
        <v>0</v>
      </c>
      <c r="P98">
        <v>0</v>
      </c>
      <c r="Q98">
        <v>3</v>
      </c>
      <c r="U98" t="s">
        <v>79</v>
      </c>
      <c r="V98" t="s">
        <v>80</v>
      </c>
      <c r="W98" t="s">
        <v>81</v>
      </c>
      <c r="X98" t="s">
        <v>81</v>
      </c>
      <c r="Y98" t="s">
        <v>80</v>
      </c>
      <c r="Z98" t="s">
        <v>80</v>
      </c>
    </row>
    <row r="99" spans="1:26">
      <c r="A99" t="s">
        <v>10</v>
      </c>
      <c r="B99">
        <v>1</v>
      </c>
      <c r="C99">
        <v>2378.1999999999998</v>
      </c>
      <c r="D99" t="s">
        <v>78</v>
      </c>
      <c r="F99">
        <v>39</v>
      </c>
      <c r="G99">
        <v>1</v>
      </c>
      <c r="H99">
        <v>0.4</v>
      </c>
      <c r="I99">
        <v>0</v>
      </c>
      <c r="J99">
        <v>2</v>
      </c>
      <c r="K99">
        <v>0</v>
      </c>
      <c r="L99">
        <v>1</v>
      </c>
      <c r="M99">
        <v>98</v>
      </c>
      <c r="N99">
        <v>2</v>
      </c>
      <c r="O99">
        <v>0</v>
      </c>
      <c r="P99">
        <v>0</v>
      </c>
      <c r="Q99">
        <v>2</v>
      </c>
      <c r="U99" t="s">
        <v>79</v>
      </c>
      <c r="V99" t="s">
        <v>85</v>
      </c>
      <c r="W99" t="s">
        <v>81</v>
      </c>
      <c r="X99" t="s">
        <v>81</v>
      </c>
      <c r="Y99" t="s">
        <v>80</v>
      </c>
      <c r="Z99" t="s">
        <v>80</v>
      </c>
    </row>
    <row r="100" spans="1:26">
      <c r="A100" t="s">
        <v>10</v>
      </c>
      <c r="B100">
        <v>1</v>
      </c>
      <c r="C100">
        <v>2378.6</v>
      </c>
      <c r="D100" t="s">
        <v>78</v>
      </c>
      <c r="F100">
        <v>40</v>
      </c>
      <c r="G100">
        <v>1</v>
      </c>
      <c r="H100">
        <v>0.5</v>
      </c>
      <c r="I100">
        <v>0</v>
      </c>
      <c r="J100">
        <v>2</v>
      </c>
      <c r="K100">
        <v>0</v>
      </c>
      <c r="L100">
        <v>2</v>
      </c>
      <c r="M100">
        <v>100</v>
      </c>
      <c r="N100">
        <v>2</v>
      </c>
      <c r="O100">
        <v>1</v>
      </c>
      <c r="P100">
        <v>0</v>
      </c>
      <c r="Q100">
        <v>3</v>
      </c>
      <c r="U100" t="s">
        <v>79</v>
      </c>
      <c r="V100" t="s">
        <v>80</v>
      </c>
      <c r="W100" t="s">
        <v>81</v>
      </c>
      <c r="X100" t="s">
        <v>81</v>
      </c>
      <c r="Y100" t="s">
        <v>80</v>
      </c>
      <c r="Z100" t="s">
        <v>81</v>
      </c>
    </row>
    <row r="101" spans="1:26">
      <c r="A101" t="s">
        <v>10</v>
      </c>
      <c r="B101">
        <v>1</v>
      </c>
      <c r="C101">
        <v>2378.8000000000002</v>
      </c>
      <c r="D101" t="s">
        <v>82</v>
      </c>
      <c r="F101">
        <v>36</v>
      </c>
      <c r="G101">
        <v>1</v>
      </c>
      <c r="H101">
        <v>1.2</v>
      </c>
      <c r="I101">
        <v>0</v>
      </c>
      <c r="J101">
        <v>2</v>
      </c>
      <c r="K101">
        <v>0</v>
      </c>
      <c r="L101">
        <v>0</v>
      </c>
      <c r="M101">
        <v>91</v>
      </c>
      <c r="N101">
        <v>0</v>
      </c>
      <c r="O101">
        <v>7</v>
      </c>
      <c r="P101">
        <v>1</v>
      </c>
      <c r="Q101">
        <v>3</v>
      </c>
      <c r="U101" t="s">
        <v>83</v>
      </c>
      <c r="V101" t="s">
        <v>81</v>
      </c>
      <c r="W101" t="s">
        <v>81</v>
      </c>
      <c r="X101" t="s">
        <v>81</v>
      </c>
      <c r="Y101" t="s">
        <v>81</v>
      </c>
      <c r="Z101" t="s">
        <v>84</v>
      </c>
    </row>
    <row r="102" spans="1:26">
      <c r="A102" t="s">
        <v>10</v>
      </c>
      <c r="B102">
        <v>1</v>
      </c>
      <c r="C102">
        <v>2379.1999999999998</v>
      </c>
      <c r="D102" t="s">
        <v>82</v>
      </c>
      <c r="F102">
        <v>36</v>
      </c>
      <c r="G102">
        <v>1</v>
      </c>
      <c r="H102">
        <v>0.9</v>
      </c>
      <c r="I102">
        <v>0</v>
      </c>
      <c r="J102">
        <v>2</v>
      </c>
      <c r="K102">
        <v>0</v>
      </c>
      <c r="L102">
        <v>0</v>
      </c>
      <c r="M102">
        <v>91</v>
      </c>
      <c r="N102">
        <v>1</v>
      </c>
      <c r="O102">
        <v>5</v>
      </c>
      <c r="P102">
        <v>0</v>
      </c>
      <c r="Q102">
        <v>3</v>
      </c>
      <c r="U102" t="s">
        <v>79</v>
      </c>
      <c r="V102" t="s">
        <v>81</v>
      </c>
      <c r="W102" t="s">
        <v>81</v>
      </c>
      <c r="X102" t="s">
        <v>81</v>
      </c>
      <c r="Y102" t="s">
        <v>81</v>
      </c>
      <c r="Z102" t="s">
        <v>81</v>
      </c>
    </row>
    <row r="103" spans="1:26">
      <c r="A103" t="s">
        <v>10</v>
      </c>
      <c r="B103">
        <v>1</v>
      </c>
      <c r="C103">
        <v>2379.4</v>
      </c>
      <c r="D103" t="s">
        <v>82</v>
      </c>
      <c r="F103">
        <v>34</v>
      </c>
      <c r="G103">
        <v>1</v>
      </c>
      <c r="H103">
        <v>0.9</v>
      </c>
      <c r="I103">
        <v>0</v>
      </c>
      <c r="J103">
        <v>2</v>
      </c>
      <c r="K103">
        <v>0</v>
      </c>
      <c r="L103">
        <v>1</v>
      </c>
      <c r="M103">
        <v>85</v>
      </c>
      <c r="N103">
        <v>1</v>
      </c>
      <c r="O103">
        <v>4</v>
      </c>
      <c r="P103">
        <v>0</v>
      </c>
      <c r="Q103">
        <v>3</v>
      </c>
      <c r="U103" t="s">
        <v>79</v>
      </c>
      <c r="V103" t="s">
        <v>80</v>
      </c>
      <c r="W103" t="s">
        <v>81</v>
      </c>
      <c r="X103" t="s">
        <v>81</v>
      </c>
      <c r="Y103" t="s">
        <v>81</v>
      </c>
      <c r="Z103" t="s">
        <v>80</v>
      </c>
    </row>
    <row r="104" spans="1:26">
      <c r="A104" t="s">
        <v>10</v>
      </c>
      <c r="B104">
        <v>1</v>
      </c>
      <c r="C104">
        <v>2380.1999999999998</v>
      </c>
      <c r="D104" t="s">
        <v>82</v>
      </c>
      <c r="F104">
        <v>31</v>
      </c>
      <c r="G104">
        <v>2</v>
      </c>
      <c r="H104">
        <v>2.1</v>
      </c>
      <c r="I104">
        <v>0</v>
      </c>
      <c r="J104">
        <v>6</v>
      </c>
      <c r="K104">
        <v>0</v>
      </c>
      <c r="L104">
        <v>0</v>
      </c>
      <c r="M104">
        <v>79</v>
      </c>
      <c r="N104">
        <v>2</v>
      </c>
      <c r="O104">
        <v>7</v>
      </c>
      <c r="P104">
        <v>0</v>
      </c>
      <c r="Q104">
        <v>9</v>
      </c>
      <c r="U104" t="s">
        <v>83</v>
      </c>
      <c r="V104" t="s">
        <v>85</v>
      </c>
      <c r="W104" t="s">
        <v>81</v>
      </c>
      <c r="X104" t="s">
        <v>81</v>
      </c>
      <c r="Y104" t="s">
        <v>85</v>
      </c>
      <c r="Z104" t="s">
        <v>81</v>
      </c>
    </row>
    <row r="105" spans="1:26">
      <c r="A105" t="s">
        <v>10</v>
      </c>
      <c r="B105">
        <v>1</v>
      </c>
      <c r="C105">
        <v>2380.6</v>
      </c>
      <c r="D105" t="s">
        <v>82</v>
      </c>
      <c r="F105">
        <v>35</v>
      </c>
      <c r="G105">
        <v>2</v>
      </c>
      <c r="H105">
        <v>2.7</v>
      </c>
      <c r="I105">
        <v>0</v>
      </c>
      <c r="J105">
        <v>3</v>
      </c>
      <c r="K105">
        <v>0</v>
      </c>
      <c r="L105">
        <v>1</v>
      </c>
      <c r="M105">
        <v>88</v>
      </c>
      <c r="N105">
        <v>0</v>
      </c>
      <c r="O105">
        <v>14</v>
      </c>
      <c r="P105">
        <v>6</v>
      </c>
      <c r="Q105">
        <v>4</v>
      </c>
      <c r="U105" t="s">
        <v>79</v>
      </c>
      <c r="V105" t="s">
        <v>80</v>
      </c>
      <c r="W105" t="s">
        <v>81</v>
      </c>
      <c r="X105" t="s">
        <v>81</v>
      </c>
      <c r="Y105" t="s">
        <v>81</v>
      </c>
      <c r="Z105" t="s">
        <v>81</v>
      </c>
    </row>
    <row r="106" spans="1:26">
      <c r="A106" t="s">
        <v>10</v>
      </c>
      <c r="B106">
        <v>1</v>
      </c>
      <c r="C106">
        <v>2381</v>
      </c>
      <c r="D106" t="s">
        <v>82</v>
      </c>
      <c r="F106">
        <v>31</v>
      </c>
      <c r="G106">
        <v>2</v>
      </c>
      <c r="H106">
        <v>1.5</v>
      </c>
      <c r="I106">
        <v>0</v>
      </c>
      <c r="J106">
        <v>5</v>
      </c>
      <c r="K106">
        <v>0</v>
      </c>
      <c r="L106">
        <v>1</v>
      </c>
      <c r="M106">
        <v>78</v>
      </c>
      <c r="N106">
        <v>3</v>
      </c>
      <c r="O106">
        <v>3</v>
      </c>
      <c r="P106">
        <v>0</v>
      </c>
      <c r="Q106">
        <v>7</v>
      </c>
      <c r="U106" t="s">
        <v>83</v>
      </c>
      <c r="V106" t="s">
        <v>80</v>
      </c>
      <c r="W106" t="s">
        <v>81</v>
      </c>
      <c r="X106" t="s">
        <v>81</v>
      </c>
      <c r="Y106" t="s">
        <v>81</v>
      </c>
      <c r="Z106" t="s">
        <v>81</v>
      </c>
    </row>
    <row r="107" spans="1:26">
      <c r="A107" t="s">
        <v>10</v>
      </c>
      <c r="B107">
        <v>1</v>
      </c>
      <c r="C107">
        <v>2381.1999999999998</v>
      </c>
      <c r="D107" t="s">
        <v>82</v>
      </c>
      <c r="F107">
        <v>28</v>
      </c>
      <c r="G107">
        <v>5</v>
      </c>
      <c r="H107">
        <v>4.4000000000000004</v>
      </c>
      <c r="I107">
        <v>0</v>
      </c>
      <c r="J107">
        <v>10</v>
      </c>
      <c r="K107">
        <v>0</v>
      </c>
      <c r="L107">
        <v>2</v>
      </c>
      <c r="M107">
        <v>70</v>
      </c>
      <c r="N107">
        <v>4</v>
      </c>
      <c r="O107">
        <v>21</v>
      </c>
      <c r="P107">
        <v>0</v>
      </c>
      <c r="Q107">
        <v>14</v>
      </c>
      <c r="U107" t="s">
        <v>83</v>
      </c>
      <c r="V107" t="s">
        <v>85</v>
      </c>
      <c r="W107" t="s">
        <v>81</v>
      </c>
      <c r="X107" t="s">
        <v>81</v>
      </c>
      <c r="Y107" t="s">
        <v>85</v>
      </c>
      <c r="Z107" t="s">
        <v>81</v>
      </c>
    </row>
    <row r="108" spans="1:26">
      <c r="A108" t="s">
        <v>10</v>
      </c>
      <c r="B108">
        <v>1</v>
      </c>
      <c r="C108">
        <v>2381.8000000000002</v>
      </c>
      <c r="D108" t="s">
        <v>82</v>
      </c>
      <c r="F108">
        <v>24</v>
      </c>
      <c r="G108">
        <v>11</v>
      </c>
      <c r="H108">
        <v>3</v>
      </c>
      <c r="I108">
        <v>0</v>
      </c>
      <c r="J108">
        <v>9</v>
      </c>
      <c r="K108">
        <v>0</v>
      </c>
      <c r="L108">
        <v>2</v>
      </c>
      <c r="M108">
        <v>60</v>
      </c>
      <c r="N108">
        <v>18</v>
      </c>
      <c r="O108">
        <v>8</v>
      </c>
      <c r="P108">
        <v>0</v>
      </c>
      <c r="Q108">
        <v>13</v>
      </c>
      <c r="U108" t="s">
        <v>84</v>
      </c>
      <c r="V108" t="s">
        <v>84</v>
      </c>
      <c r="W108" t="s">
        <v>81</v>
      </c>
      <c r="X108" t="s">
        <v>81</v>
      </c>
      <c r="Y108" t="s">
        <v>85</v>
      </c>
      <c r="Z108" t="s">
        <v>81</v>
      </c>
    </row>
    <row r="109" spans="1:26">
      <c r="A109" t="s">
        <v>10</v>
      </c>
      <c r="B109">
        <v>1</v>
      </c>
      <c r="C109">
        <v>2382.8000000000002</v>
      </c>
      <c r="D109" t="s">
        <v>82</v>
      </c>
      <c r="F109">
        <v>35</v>
      </c>
      <c r="G109">
        <v>6</v>
      </c>
      <c r="H109">
        <v>0.4</v>
      </c>
      <c r="I109">
        <v>0</v>
      </c>
      <c r="J109">
        <v>1</v>
      </c>
      <c r="K109">
        <v>0</v>
      </c>
      <c r="L109">
        <v>9</v>
      </c>
      <c r="M109">
        <v>81</v>
      </c>
      <c r="N109">
        <v>10</v>
      </c>
      <c r="O109">
        <v>2</v>
      </c>
      <c r="P109">
        <v>0</v>
      </c>
      <c r="Q109">
        <v>1</v>
      </c>
      <c r="U109" t="s">
        <v>83</v>
      </c>
      <c r="V109" t="s">
        <v>85</v>
      </c>
      <c r="W109" t="s">
        <v>81</v>
      </c>
      <c r="X109" t="s">
        <v>81</v>
      </c>
      <c r="Y109" t="s">
        <v>81</v>
      </c>
      <c r="Z109" t="s">
        <v>81</v>
      </c>
    </row>
    <row r="110" spans="1:26">
      <c r="A110" t="s">
        <v>10</v>
      </c>
      <c r="B110">
        <v>1</v>
      </c>
      <c r="C110">
        <v>2383</v>
      </c>
      <c r="D110" t="s">
        <v>78</v>
      </c>
      <c r="F110">
        <v>32</v>
      </c>
      <c r="G110">
        <v>2</v>
      </c>
      <c r="H110">
        <v>3</v>
      </c>
      <c r="I110">
        <v>0</v>
      </c>
      <c r="J110">
        <v>5</v>
      </c>
      <c r="K110">
        <v>0</v>
      </c>
      <c r="L110">
        <v>2</v>
      </c>
      <c r="M110">
        <v>80</v>
      </c>
      <c r="N110">
        <v>0</v>
      </c>
      <c r="O110">
        <v>14</v>
      </c>
      <c r="P110">
        <v>4</v>
      </c>
      <c r="Q110">
        <v>7</v>
      </c>
      <c r="U110" t="s">
        <v>83</v>
      </c>
      <c r="V110" t="s">
        <v>85</v>
      </c>
      <c r="W110" t="s">
        <v>81</v>
      </c>
      <c r="X110" t="s">
        <v>81</v>
      </c>
      <c r="Y110" t="s">
        <v>80</v>
      </c>
      <c r="Z110" t="s">
        <v>81</v>
      </c>
    </row>
    <row r="111" spans="1:26">
      <c r="A111" t="s">
        <v>10</v>
      </c>
      <c r="B111">
        <v>1</v>
      </c>
      <c r="C111">
        <v>2383.4</v>
      </c>
      <c r="D111" t="s">
        <v>78</v>
      </c>
      <c r="F111">
        <v>27</v>
      </c>
      <c r="G111">
        <v>5</v>
      </c>
      <c r="H111">
        <v>3.5</v>
      </c>
      <c r="I111">
        <v>0</v>
      </c>
      <c r="J111">
        <v>5</v>
      </c>
      <c r="K111">
        <v>1</v>
      </c>
      <c r="L111">
        <v>2</v>
      </c>
      <c r="M111">
        <v>67</v>
      </c>
      <c r="N111">
        <v>3</v>
      </c>
      <c r="O111">
        <v>25</v>
      </c>
      <c r="P111">
        <v>0</v>
      </c>
      <c r="Q111">
        <v>7</v>
      </c>
      <c r="U111" t="s">
        <v>84</v>
      </c>
      <c r="V111" t="s">
        <v>85</v>
      </c>
      <c r="W111" t="s">
        <v>85</v>
      </c>
      <c r="X111" t="s">
        <v>81</v>
      </c>
      <c r="Y111" t="s">
        <v>80</v>
      </c>
      <c r="Z111" t="s">
        <v>81</v>
      </c>
    </row>
    <row r="112" spans="1:26">
      <c r="A112" t="s">
        <v>10</v>
      </c>
      <c r="B112">
        <v>1</v>
      </c>
      <c r="C112">
        <v>2383.8000000000002</v>
      </c>
      <c r="D112" t="s">
        <v>82</v>
      </c>
      <c r="F112">
        <v>28</v>
      </c>
      <c r="G112">
        <v>12</v>
      </c>
      <c r="H112">
        <v>1.7</v>
      </c>
      <c r="I112">
        <v>0</v>
      </c>
      <c r="J112">
        <v>2</v>
      </c>
      <c r="K112">
        <v>0</v>
      </c>
      <c r="L112">
        <v>12</v>
      </c>
      <c r="M112">
        <v>63</v>
      </c>
      <c r="N112">
        <v>17</v>
      </c>
      <c r="O112">
        <v>12</v>
      </c>
      <c r="P112">
        <v>0</v>
      </c>
      <c r="Q112">
        <v>3</v>
      </c>
      <c r="U112" t="s">
        <v>83</v>
      </c>
      <c r="V112" t="s">
        <v>85</v>
      </c>
      <c r="W112" t="s">
        <v>85</v>
      </c>
      <c r="X112" t="s">
        <v>81</v>
      </c>
      <c r="Y112" t="s">
        <v>81</v>
      </c>
      <c r="Z112" t="s">
        <v>81</v>
      </c>
    </row>
    <row r="113" spans="1:26">
      <c r="A113" t="s">
        <v>10</v>
      </c>
      <c r="B113">
        <v>1</v>
      </c>
      <c r="C113">
        <v>2384</v>
      </c>
      <c r="D113" t="s">
        <v>82</v>
      </c>
      <c r="F113">
        <v>11</v>
      </c>
      <c r="G113">
        <v>11</v>
      </c>
      <c r="H113">
        <v>6.2</v>
      </c>
      <c r="I113">
        <v>0</v>
      </c>
      <c r="J113">
        <v>2</v>
      </c>
      <c r="K113">
        <v>0</v>
      </c>
      <c r="L113">
        <v>1</v>
      </c>
      <c r="M113">
        <v>28</v>
      </c>
      <c r="N113">
        <v>3</v>
      </c>
      <c r="O113">
        <v>64</v>
      </c>
      <c r="P113">
        <v>0</v>
      </c>
      <c r="Q113">
        <v>3</v>
      </c>
      <c r="U113" t="s">
        <v>84</v>
      </c>
      <c r="V113" t="s">
        <v>80</v>
      </c>
      <c r="W113" t="s">
        <v>84</v>
      </c>
      <c r="X113" t="s">
        <v>81</v>
      </c>
      <c r="Y113" t="s">
        <v>81</v>
      </c>
      <c r="Z113" t="s">
        <v>81</v>
      </c>
    </row>
    <row r="114" spans="1:26">
      <c r="A114" t="s">
        <v>10</v>
      </c>
      <c r="B114">
        <v>1</v>
      </c>
      <c r="C114">
        <v>2384.1999999999998</v>
      </c>
      <c r="D114" t="s">
        <v>78</v>
      </c>
      <c r="F114">
        <v>22</v>
      </c>
      <c r="G114">
        <v>6</v>
      </c>
      <c r="H114">
        <v>3.9</v>
      </c>
      <c r="I114">
        <v>0</v>
      </c>
      <c r="J114">
        <v>5</v>
      </c>
      <c r="K114">
        <v>1</v>
      </c>
      <c r="L114">
        <v>3</v>
      </c>
      <c r="M114">
        <v>54</v>
      </c>
      <c r="N114">
        <v>3</v>
      </c>
      <c r="O114">
        <v>29</v>
      </c>
      <c r="P114">
        <v>0</v>
      </c>
      <c r="Q114">
        <v>7</v>
      </c>
      <c r="U114" t="s">
        <v>84</v>
      </c>
      <c r="V114" t="s">
        <v>85</v>
      </c>
      <c r="W114" t="s">
        <v>84</v>
      </c>
      <c r="X114" t="s">
        <v>81</v>
      </c>
      <c r="Y114" t="s">
        <v>80</v>
      </c>
      <c r="Z114" t="s">
        <v>81</v>
      </c>
    </row>
    <row r="115" spans="1:26">
      <c r="A115" t="s">
        <v>10</v>
      </c>
      <c r="B115">
        <v>1</v>
      </c>
      <c r="C115">
        <v>2384.4</v>
      </c>
      <c r="D115" t="s">
        <v>82</v>
      </c>
      <c r="F115">
        <v>20</v>
      </c>
      <c r="G115">
        <v>8</v>
      </c>
      <c r="H115">
        <v>4.5999999999999996</v>
      </c>
      <c r="I115">
        <v>0</v>
      </c>
      <c r="J115">
        <v>7</v>
      </c>
      <c r="K115">
        <v>0</v>
      </c>
      <c r="L115">
        <v>1</v>
      </c>
      <c r="M115">
        <v>50</v>
      </c>
      <c r="N115">
        <v>7</v>
      </c>
      <c r="O115">
        <v>32</v>
      </c>
      <c r="P115">
        <v>0</v>
      </c>
      <c r="Q115">
        <v>10</v>
      </c>
      <c r="U115" t="s">
        <v>84</v>
      </c>
      <c r="V115" t="s">
        <v>85</v>
      </c>
      <c r="W115" t="s">
        <v>85</v>
      </c>
      <c r="X115" t="s">
        <v>81</v>
      </c>
      <c r="Y115" t="s">
        <v>81</v>
      </c>
      <c r="Z115" t="s">
        <v>81</v>
      </c>
    </row>
    <row r="116" spans="1:26">
      <c r="A116" t="s">
        <v>10</v>
      </c>
      <c r="B116">
        <v>1</v>
      </c>
      <c r="C116">
        <v>2384.6</v>
      </c>
      <c r="D116" t="s">
        <v>78</v>
      </c>
      <c r="F116">
        <v>19</v>
      </c>
      <c r="G116">
        <v>9</v>
      </c>
      <c r="H116">
        <v>4.4000000000000004</v>
      </c>
      <c r="I116">
        <v>0</v>
      </c>
      <c r="J116">
        <v>4</v>
      </c>
      <c r="K116">
        <v>1</v>
      </c>
      <c r="L116">
        <v>3</v>
      </c>
      <c r="M116">
        <v>47</v>
      </c>
      <c r="N116">
        <v>7</v>
      </c>
      <c r="O116">
        <v>38</v>
      </c>
      <c r="P116">
        <v>0</v>
      </c>
      <c r="Q116">
        <v>6</v>
      </c>
      <c r="U116" t="s">
        <v>84</v>
      </c>
      <c r="V116" t="s">
        <v>85</v>
      </c>
      <c r="W116" t="s">
        <v>84</v>
      </c>
      <c r="X116" t="s">
        <v>81</v>
      </c>
      <c r="Y116" t="s">
        <v>80</v>
      </c>
      <c r="Z116" t="s">
        <v>81</v>
      </c>
    </row>
    <row r="117" spans="1:26">
      <c r="A117" t="s">
        <v>10</v>
      </c>
      <c r="B117">
        <v>1</v>
      </c>
      <c r="C117">
        <v>2384.8000000000002</v>
      </c>
      <c r="D117" t="s">
        <v>82</v>
      </c>
      <c r="F117">
        <v>20</v>
      </c>
      <c r="G117">
        <v>9</v>
      </c>
      <c r="H117">
        <v>4.0999999999999996</v>
      </c>
      <c r="I117">
        <v>0</v>
      </c>
      <c r="J117">
        <v>0</v>
      </c>
      <c r="K117">
        <v>1</v>
      </c>
      <c r="L117">
        <v>5</v>
      </c>
      <c r="M117">
        <v>48</v>
      </c>
      <c r="N117">
        <v>4</v>
      </c>
      <c r="O117">
        <v>45</v>
      </c>
      <c r="P117">
        <v>0</v>
      </c>
      <c r="Q117">
        <v>0</v>
      </c>
      <c r="U117" t="s">
        <v>84</v>
      </c>
      <c r="V117" t="s">
        <v>80</v>
      </c>
      <c r="W117" t="s">
        <v>84</v>
      </c>
      <c r="X117" t="s">
        <v>81</v>
      </c>
      <c r="Y117" t="s">
        <v>81</v>
      </c>
      <c r="Z117" t="s">
        <v>81</v>
      </c>
    </row>
    <row r="118" spans="1:26">
      <c r="A118" t="s">
        <v>10</v>
      </c>
      <c r="B118">
        <v>1</v>
      </c>
      <c r="C118">
        <v>2385</v>
      </c>
      <c r="D118" t="s">
        <v>82</v>
      </c>
      <c r="F118">
        <v>11</v>
      </c>
      <c r="G118">
        <v>12</v>
      </c>
      <c r="H118">
        <v>6.6</v>
      </c>
      <c r="I118">
        <v>0</v>
      </c>
      <c r="J118">
        <v>8</v>
      </c>
      <c r="K118">
        <v>1</v>
      </c>
      <c r="L118">
        <v>0</v>
      </c>
      <c r="M118">
        <v>28</v>
      </c>
      <c r="N118">
        <v>9</v>
      </c>
      <c r="O118">
        <v>52</v>
      </c>
      <c r="P118">
        <v>0</v>
      </c>
      <c r="Q118">
        <v>12</v>
      </c>
      <c r="U118" t="s">
        <v>85</v>
      </c>
      <c r="V118" t="s">
        <v>85</v>
      </c>
      <c r="W118" t="s">
        <v>84</v>
      </c>
      <c r="X118" t="s">
        <v>81</v>
      </c>
      <c r="Y118" t="s">
        <v>80</v>
      </c>
      <c r="Z118" t="s">
        <v>81</v>
      </c>
    </row>
    <row r="119" spans="1:26">
      <c r="A119" t="s">
        <v>10</v>
      </c>
      <c r="B119">
        <v>1</v>
      </c>
      <c r="C119">
        <v>2385.1999999999998</v>
      </c>
      <c r="D119" t="s">
        <v>78</v>
      </c>
      <c r="F119">
        <v>17</v>
      </c>
      <c r="G119">
        <v>9</v>
      </c>
      <c r="H119">
        <v>4.8</v>
      </c>
      <c r="I119">
        <v>0</v>
      </c>
      <c r="J119">
        <v>3</v>
      </c>
      <c r="K119">
        <v>2</v>
      </c>
      <c r="L119">
        <v>2</v>
      </c>
      <c r="M119">
        <v>42</v>
      </c>
      <c r="N119">
        <v>5</v>
      </c>
      <c r="O119">
        <v>45</v>
      </c>
      <c r="P119">
        <v>0</v>
      </c>
      <c r="Q119">
        <v>4</v>
      </c>
      <c r="U119" t="s">
        <v>84</v>
      </c>
      <c r="V119" t="s">
        <v>85</v>
      </c>
      <c r="W119" t="s">
        <v>84</v>
      </c>
      <c r="X119" t="s">
        <v>81</v>
      </c>
      <c r="Y119" t="s">
        <v>80</v>
      </c>
      <c r="Z119" t="s">
        <v>81</v>
      </c>
    </row>
    <row r="120" spans="1:26">
      <c r="A120" t="s">
        <v>10</v>
      </c>
      <c r="B120">
        <v>1</v>
      </c>
      <c r="C120">
        <v>2385.4</v>
      </c>
      <c r="D120" t="s">
        <v>82</v>
      </c>
      <c r="F120">
        <v>15</v>
      </c>
      <c r="G120">
        <v>10</v>
      </c>
      <c r="H120">
        <v>5.8</v>
      </c>
      <c r="I120">
        <v>0</v>
      </c>
      <c r="J120">
        <v>4</v>
      </c>
      <c r="K120">
        <v>1</v>
      </c>
      <c r="L120">
        <v>0</v>
      </c>
      <c r="M120">
        <v>38</v>
      </c>
      <c r="N120">
        <v>4</v>
      </c>
      <c r="O120">
        <v>55</v>
      </c>
      <c r="P120">
        <v>0</v>
      </c>
      <c r="Q120">
        <v>6</v>
      </c>
      <c r="U120" t="s">
        <v>84</v>
      </c>
      <c r="V120" t="s">
        <v>80</v>
      </c>
      <c r="W120" t="s">
        <v>85</v>
      </c>
      <c r="X120" t="s">
        <v>81</v>
      </c>
      <c r="Y120" t="s">
        <v>80</v>
      </c>
      <c r="Z120" t="s">
        <v>81</v>
      </c>
    </row>
    <row r="121" spans="1:26">
      <c r="A121" t="s">
        <v>10</v>
      </c>
      <c r="B121">
        <v>1</v>
      </c>
      <c r="C121">
        <v>2385.6</v>
      </c>
      <c r="D121" t="s">
        <v>78</v>
      </c>
      <c r="F121">
        <v>27</v>
      </c>
      <c r="G121">
        <v>5</v>
      </c>
      <c r="H121">
        <v>3.4</v>
      </c>
      <c r="I121">
        <v>0</v>
      </c>
      <c r="J121">
        <v>7</v>
      </c>
      <c r="K121">
        <v>1</v>
      </c>
      <c r="L121">
        <v>3</v>
      </c>
      <c r="M121">
        <v>67</v>
      </c>
      <c r="N121">
        <v>4</v>
      </c>
      <c r="O121">
        <v>18</v>
      </c>
      <c r="P121">
        <v>0</v>
      </c>
      <c r="Q121">
        <v>10</v>
      </c>
      <c r="U121" t="s">
        <v>84</v>
      </c>
      <c r="V121" t="s">
        <v>85</v>
      </c>
      <c r="W121" t="s">
        <v>85</v>
      </c>
      <c r="X121" t="s">
        <v>81</v>
      </c>
      <c r="Y121" t="s">
        <v>85</v>
      </c>
      <c r="Z121" t="s">
        <v>81</v>
      </c>
    </row>
    <row r="122" spans="1:26">
      <c r="A122" t="s">
        <v>10</v>
      </c>
      <c r="B122">
        <v>1</v>
      </c>
      <c r="C122">
        <v>2385.8000000000002</v>
      </c>
      <c r="D122" t="s">
        <v>82</v>
      </c>
      <c r="F122">
        <v>20</v>
      </c>
      <c r="G122">
        <v>10</v>
      </c>
      <c r="H122">
        <v>3.7</v>
      </c>
      <c r="I122">
        <v>0</v>
      </c>
      <c r="J122">
        <v>0</v>
      </c>
      <c r="K122">
        <v>1</v>
      </c>
      <c r="L122">
        <v>6</v>
      </c>
      <c r="M122">
        <v>48</v>
      </c>
      <c r="N122">
        <v>7</v>
      </c>
      <c r="O122">
        <v>40</v>
      </c>
      <c r="P122">
        <v>0</v>
      </c>
      <c r="Q122">
        <v>0</v>
      </c>
      <c r="U122" t="s">
        <v>84</v>
      </c>
      <c r="V122" t="s">
        <v>80</v>
      </c>
      <c r="W122" t="s">
        <v>84</v>
      </c>
      <c r="X122" t="s">
        <v>81</v>
      </c>
      <c r="Y122" t="s">
        <v>81</v>
      </c>
      <c r="Z122" t="s">
        <v>81</v>
      </c>
    </row>
    <row r="123" spans="1:26">
      <c r="A123" t="s">
        <v>10</v>
      </c>
      <c r="B123">
        <v>1</v>
      </c>
      <c r="C123">
        <v>2386</v>
      </c>
      <c r="D123" t="s">
        <v>82</v>
      </c>
      <c r="F123">
        <v>14</v>
      </c>
      <c r="G123">
        <v>10</v>
      </c>
      <c r="H123">
        <v>5.8</v>
      </c>
      <c r="I123">
        <v>0</v>
      </c>
      <c r="J123">
        <v>5</v>
      </c>
      <c r="K123">
        <v>1</v>
      </c>
      <c r="L123">
        <v>0</v>
      </c>
      <c r="M123">
        <v>36</v>
      </c>
      <c r="N123">
        <v>5</v>
      </c>
      <c r="O123">
        <v>52</v>
      </c>
      <c r="P123">
        <v>0</v>
      </c>
      <c r="Q123">
        <v>7</v>
      </c>
      <c r="U123" t="s">
        <v>84</v>
      </c>
      <c r="V123" t="s">
        <v>80</v>
      </c>
      <c r="W123" t="s">
        <v>84</v>
      </c>
      <c r="X123" t="s">
        <v>81</v>
      </c>
      <c r="Y123" t="s">
        <v>80</v>
      </c>
      <c r="Z123" t="s">
        <v>81</v>
      </c>
    </row>
    <row r="124" spans="1:26">
      <c r="A124" t="s">
        <v>10</v>
      </c>
      <c r="B124">
        <v>1</v>
      </c>
      <c r="C124">
        <v>2386.1999999999998</v>
      </c>
      <c r="D124" t="s">
        <v>78</v>
      </c>
      <c r="F124">
        <v>16</v>
      </c>
      <c r="G124">
        <v>10</v>
      </c>
      <c r="H124">
        <v>4.7</v>
      </c>
      <c r="I124">
        <v>0</v>
      </c>
      <c r="J124">
        <v>7</v>
      </c>
      <c r="K124">
        <v>1</v>
      </c>
      <c r="L124">
        <v>4</v>
      </c>
      <c r="M124">
        <v>39</v>
      </c>
      <c r="N124">
        <v>10</v>
      </c>
      <c r="O124">
        <v>32</v>
      </c>
      <c r="P124">
        <v>0</v>
      </c>
      <c r="Q124">
        <v>10</v>
      </c>
      <c r="U124" t="s">
        <v>84</v>
      </c>
      <c r="V124" t="s">
        <v>85</v>
      </c>
      <c r="W124" t="s">
        <v>84</v>
      </c>
      <c r="X124" t="s">
        <v>81</v>
      </c>
      <c r="Y124" t="s">
        <v>80</v>
      </c>
      <c r="Z124" t="s">
        <v>81</v>
      </c>
    </row>
    <row r="125" spans="1:26">
      <c r="A125" t="s">
        <v>10</v>
      </c>
      <c r="B125">
        <v>1</v>
      </c>
      <c r="C125">
        <v>2386.4</v>
      </c>
      <c r="D125" t="s">
        <v>78</v>
      </c>
      <c r="F125">
        <v>21</v>
      </c>
      <c r="G125">
        <v>7</v>
      </c>
      <c r="H125">
        <v>4</v>
      </c>
      <c r="I125">
        <v>0</v>
      </c>
      <c r="J125">
        <v>6</v>
      </c>
      <c r="K125">
        <v>1</v>
      </c>
      <c r="L125">
        <v>2</v>
      </c>
      <c r="M125">
        <v>52</v>
      </c>
      <c r="N125">
        <v>6</v>
      </c>
      <c r="O125">
        <v>28</v>
      </c>
      <c r="P125">
        <v>0</v>
      </c>
      <c r="Q125">
        <v>8</v>
      </c>
      <c r="U125" t="s">
        <v>84</v>
      </c>
      <c r="V125" t="s">
        <v>85</v>
      </c>
      <c r="W125" t="s">
        <v>84</v>
      </c>
      <c r="X125" t="s">
        <v>81</v>
      </c>
      <c r="Y125" t="s">
        <v>80</v>
      </c>
      <c r="Z125" t="s">
        <v>81</v>
      </c>
    </row>
    <row r="126" spans="1:26">
      <c r="A126" t="s">
        <v>10</v>
      </c>
      <c r="B126">
        <v>1</v>
      </c>
      <c r="C126">
        <v>2386.8000000000002</v>
      </c>
      <c r="D126" t="s">
        <v>82</v>
      </c>
      <c r="F126">
        <v>24</v>
      </c>
      <c r="G126">
        <v>8</v>
      </c>
      <c r="H126">
        <v>3.9</v>
      </c>
      <c r="I126">
        <v>0</v>
      </c>
      <c r="J126">
        <v>0</v>
      </c>
      <c r="K126">
        <v>1</v>
      </c>
      <c r="L126">
        <v>5</v>
      </c>
      <c r="M126">
        <v>58</v>
      </c>
      <c r="N126">
        <v>3</v>
      </c>
      <c r="O126">
        <v>42</v>
      </c>
      <c r="P126">
        <v>0</v>
      </c>
      <c r="Q126">
        <v>0</v>
      </c>
      <c r="U126" t="s">
        <v>83</v>
      </c>
      <c r="V126" t="s">
        <v>80</v>
      </c>
      <c r="W126" t="s">
        <v>84</v>
      </c>
      <c r="X126" t="s">
        <v>81</v>
      </c>
      <c r="Y126" t="s">
        <v>81</v>
      </c>
      <c r="Z126" t="s">
        <v>81</v>
      </c>
    </row>
    <row r="127" spans="1:26">
      <c r="A127" t="s">
        <v>10</v>
      </c>
      <c r="B127">
        <v>1</v>
      </c>
      <c r="C127">
        <v>2387</v>
      </c>
      <c r="D127" t="s">
        <v>78</v>
      </c>
      <c r="F127">
        <v>20</v>
      </c>
      <c r="G127">
        <v>7</v>
      </c>
      <c r="H127">
        <v>3.8</v>
      </c>
      <c r="I127">
        <v>0</v>
      </c>
      <c r="J127">
        <v>5</v>
      </c>
      <c r="K127">
        <v>1</v>
      </c>
      <c r="L127">
        <v>3</v>
      </c>
      <c r="M127">
        <v>49</v>
      </c>
      <c r="N127">
        <v>5</v>
      </c>
      <c r="O127">
        <v>28</v>
      </c>
      <c r="P127">
        <v>0</v>
      </c>
      <c r="Q127">
        <v>7</v>
      </c>
      <c r="U127" t="s">
        <v>84</v>
      </c>
      <c r="V127" t="s">
        <v>85</v>
      </c>
      <c r="W127" t="s">
        <v>84</v>
      </c>
      <c r="X127" t="s">
        <v>81</v>
      </c>
      <c r="Y127" t="s">
        <v>80</v>
      </c>
      <c r="Z127" t="s">
        <v>81</v>
      </c>
    </row>
    <row r="128" spans="1:26">
      <c r="A128" t="s">
        <v>10</v>
      </c>
      <c r="B128">
        <v>1</v>
      </c>
      <c r="C128">
        <v>2387.6</v>
      </c>
      <c r="D128" t="s">
        <v>78</v>
      </c>
      <c r="F128">
        <v>30</v>
      </c>
      <c r="G128">
        <v>5</v>
      </c>
      <c r="H128">
        <v>3.4</v>
      </c>
      <c r="I128">
        <v>0</v>
      </c>
      <c r="J128">
        <v>6</v>
      </c>
      <c r="K128">
        <v>1</v>
      </c>
      <c r="L128">
        <v>3</v>
      </c>
      <c r="M128">
        <v>74</v>
      </c>
      <c r="N128">
        <v>4</v>
      </c>
      <c r="O128">
        <v>21</v>
      </c>
      <c r="P128">
        <v>0</v>
      </c>
      <c r="Q128">
        <v>8</v>
      </c>
      <c r="U128" t="s">
        <v>84</v>
      </c>
      <c r="V128" t="s">
        <v>85</v>
      </c>
      <c r="W128" t="s">
        <v>84</v>
      </c>
      <c r="X128" t="s">
        <v>81</v>
      </c>
      <c r="Y128" t="s">
        <v>80</v>
      </c>
      <c r="Z128" t="s">
        <v>81</v>
      </c>
    </row>
    <row r="129" spans="1:26">
      <c r="A129" t="s">
        <v>10</v>
      </c>
      <c r="B129">
        <v>1</v>
      </c>
      <c r="C129">
        <v>2387.8000000000002</v>
      </c>
      <c r="D129" t="s">
        <v>82</v>
      </c>
      <c r="F129">
        <v>21</v>
      </c>
      <c r="G129">
        <v>9</v>
      </c>
      <c r="H129">
        <v>3.5</v>
      </c>
      <c r="I129">
        <v>0</v>
      </c>
      <c r="J129">
        <v>0</v>
      </c>
      <c r="K129">
        <v>1</v>
      </c>
      <c r="L129">
        <v>7</v>
      </c>
      <c r="M129">
        <v>50</v>
      </c>
      <c r="N129">
        <v>6</v>
      </c>
      <c r="O129">
        <v>37</v>
      </c>
      <c r="P129">
        <v>0</v>
      </c>
      <c r="Q129">
        <v>0</v>
      </c>
      <c r="U129" t="s">
        <v>83</v>
      </c>
      <c r="V129" t="s">
        <v>85</v>
      </c>
      <c r="W129" t="s">
        <v>84</v>
      </c>
      <c r="X129" t="s">
        <v>81</v>
      </c>
      <c r="Y129" t="s">
        <v>81</v>
      </c>
      <c r="Z129" t="s">
        <v>81</v>
      </c>
    </row>
    <row r="130" spans="1:26">
      <c r="A130" t="s">
        <v>10</v>
      </c>
      <c r="B130">
        <v>1</v>
      </c>
      <c r="C130">
        <v>2388</v>
      </c>
      <c r="D130" t="s">
        <v>82</v>
      </c>
      <c r="F130">
        <v>11</v>
      </c>
      <c r="G130">
        <v>11</v>
      </c>
      <c r="H130">
        <v>6.6</v>
      </c>
      <c r="I130">
        <v>0</v>
      </c>
      <c r="J130">
        <v>6</v>
      </c>
      <c r="K130">
        <v>1</v>
      </c>
      <c r="L130">
        <v>0</v>
      </c>
      <c r="M130">
        <v>28</v>
      </c>
      <c r="N130">
        <v>5</v>
      </c>
      <c r="O130">
        <v>58</v>
      </c>
      <c r="P130">
        <v>0</v>
      </c>
      <c r="Q130">
        <v>9</v>
      </c>
      <c r="U130" t="s">
        <v>84</v>
      </c>
      <c r="V130" t="s">
        <v>85</v>
      </c>
      <c r="W130" t="s">
        <v>84</v>
      </c>
      <c r="X130" t="s">
        <v>81</v>
      </c>
      <c r="Y130" t="s">
        <v>81</v>
      </c>
      <c r="Z130" t="s">
        <v>81</v>
      </c>
    </row>
    <row r="131" spans="1:26">
      <c r="A131" t="s">
        <v>10</v>
      </c>
      <c r="B131">
        <v>1</v>
      </c>
      <c r="C131">
        <v>2388.1999999999998</v>
      </c>
      <c r="D131" t="s">
        <v>78</v>
      </c>
      <c r="F131">
        <v>25</v>
      </c>
      <c r="G131">
        <v>7</v>
      </c>
      <c r="H131">
        <v>3.9</v>
      </c>
      <c r="I131">
        <v>0</v>
      </c>
      <c r="J131">
        <v>6</v>
      </c>
      <c r="K131">
        <v>1</v>
      </c>
      <c r="L131">
        <v>2</v>
      </c>
      <c r="M131">
        <v>62</v>
      </c>
      <c r="N131">
        <v>6</v>
      </c>
      <c r="O131">
        <v>27</v>
      </c>
      <c r="P131">
        <v>0</v>
      </c>
      <c r="Q131">
        <v>8</v>
      </c>
      <c r="U131" t="s">
        <v>84</v>
      </c>
      <c r="V131" t="s">
        <v>85</v>
      </c>
      <c r="W131" t="s">
        <v>84</v>
      </c>
      <c r="X131" t="s">
        <v>81</v>
      </c>
      <c r="Y131" t="s">
        <v>80</v>
      </c>
      <c r="Z131" t="s">
        <v>81</v>
      </c>
    </row>
    <row r="132" spans="1:26">
      <c r="A132" t="s">
        <v>10</v>
      </c>
      <c r="B132">
        <v>1</v>
      </c>
      <c r="C132">
        <v>2388.4</v>
      </c>
      <c r="D132" t="s">
        <v>82</v>
      </c>
      <c r="F132">
        <v>21</v>
      </c>
      <c r="G132">
        <v>7</v>
      </c>
      <c r="H132">
        <v>4.5999999999999996</v>
      </c>
      <c r="I132">
        <v>0</v>
      </c>
      <c r="J132">
        <v>5</v>
      </c>
      <c r="K132">
        <v>0</v>
      </c>
      <c r="L132">
        <v>1</v>
      </c>
      <c r="M132">
        <v>53</v>
      </c>
      <c r="N132">
        <v>3</v>
      </c>
      <c r="O132">
        <v>37</v>
      </c>
      <c r="P132">
        <v>0</v>
      </c>
      <c r="Q132">
        <v>7</v>
      </c>
      <c r="U132" t="s">
        <v>83</v>
      </c>
      <c r="V132" t="s">
        <v>80</v>
      </c>
      <c r="W132" t="s">
        <v>85</v>
      </c>
      <c r="X132" t="s">
        <v>81</v>
      </c>
      <c r="Y132" t="s">
        <v>81</v>
      </c>
      <c r="Z132" t="s">
        <v>81</v>
      </c>
    </row>
    <row r="133" spans="1:26">
      <c r="A133" t="s">
        <v>10</v>
      </c>
      <c r="B133">
        <v>1</v>
      </c>
      <c r="C133">
        <v>2388.6</v>
      </c>
      <c r="D133" t="s">
        <v>78</v>
      </c>
      <c r="F133">
        <v>9</v>
      </c>
      <c r="G133">
        <v>11</v>
      </c>
      <c r="H133">
        <v>5</v>
      </c>
      <c r="I133">
        <v>0</v>
      </c>
      <c r="J133">
        <v>2</v>
      </c>
      <c r="K133">
        <v>2</v>
      </c>
      <c r="L133">
        <v>1</v>
      </c>
      <c r="M133">
        <v>23</v>
      </c>
      <c r="N133">
        <v>7</v>
      </c>
      <c r="O133">
        <v>51</v>
      </c>
      <c r="P133">
        <v>0</v>
      </c>
      <c r="Q133">
        <v>3</v>
      </c>
      <c r="U133" t="s">
        <v>84</v>
      </c>
      <c r="V133" t="s">
        <v>85</v>
      </c>
      <c r="W133" t="s">
        <v>84</v>
      </c>
      <c r="X133" t="s">
        <v>81</v>
      </c>
      <c r="Y133" t="s">
        <v>81</v>
      </c>
      <c r="Z133" t="s">
        <v>81</v>
      </c>
    </row>
    <row r="134" spans="1:26">
      <c r="A134" t="s">
        <v>10</v>
      </c>
      <c r="B134">
        <v>1</v>
      </c>
      <c r="C134">
        <v>2388.8000000000002</v>
      </c>
      <c r="D134" t="s">
        <v>82</v>
      </c>
      <c r="F134">
        <v>14</v>
      </c>
      <c r="G134">
        <v>11</v>
      </c>
      <c r="H134">
        <v>5.3</v>
      </c>
      <c r="I134">
        <v>0</v>
      </c>
      <c r="J134">
        <v>0</v>
      </c>
      <c r="K134">
        <v>2</v>
      </c>
      <c r="L134">
        <v>5</v>
      </c>
      <c r="M134">
        <v>34</v>
      </c>
      <c r="N134">
        <v>4</v>
      </c>
      <c r="O134">
        <v>58</v>
      </c>
      <c r="P134">
        <v>0</v>
      </c>
      <c r="Q134">
        <v>0</v>
      </c>
      <c r="U134" t="s">
        <v>84</v>
      </c>
      <c r="V134" t="s">
        <v>80</v>
      </c>
      <c r="W134" t="s">
        <v>83</v>
      </c>
      <c r="X134" t="s">
        <v>81</v>
      </c>
      <c r="Y134" t="s">
        <v>81</v>
      </c>
      <c r="Z134" t="s">
        <v>81</v>
      </c>
    </row>
    <row r="135" spans="1:26">
      <c r="A135" t="s">
        <v>10</v>
      </c>
      <c r="B135">
        <v>1</v>
      </c>
      <c r="C135">
        <v>2389</v>
      </c>
      <c r="D135" t="s">
        <v>82</v>
      </c>
      <c r="F135">
        <v>18</v>
      </c>
      <c r="G135">
        <v>8</v>
      </c>
      <c r="H135">
        <v>5.2</v>
      </c>
      <c r="I135">
        <v>0</v>
      </c>
      <c r="J135">
        <v>6</v>
      </c>
      <c r="K135">
        <v>0</v>
      </c>
      <c r="L135">
        <v>0</v>
      </c>
      <c r="M135">
        <v>46</v>
      </c>
      <c r="N135">
        <v>4</v>
      </c>
      <c r="O135">
        <v>42</v>
      </c>
      <c r="P135">
        <v>0</v>
      </c>
      <c r="Q135">
        <v>9</v>
      </c>
      <c r="U135" t="s">
        <v>84</v>
      </c>
      <c r="V135" t="s">
        <v>80</v>
      </c>
      <c r="W135" t="s">
        <v>84</v>
      </c>
      <c r="X135" t="s">
        <v>81</v>
      </c>
      <c r="Y135" t="s">
        <v>81</v>
      </c>
      <c r="Z135" t="s">
        <v>81</v>
      </c>
    </row>
    <row r="136" spans="1:26">
      <c r="A136" t="s">
        <v>10</v>
      </c>
      <c r="B136">
        <v>1</v>
      </c>
      <c r="C136">
        <v>2389.1999999999998</v>
      </c>
      <c r="D136" t="s">
        <v>78</v>
      </c>
      <c r="F136">
        <v>8</v>
      </c>
      <c r="G136">
        <v>12</v>
      </c>
      <c r="H136">
        <v>5.0999999999999996</v>
      </c>
      <c r="I136">
        <v>0</v>
      </c>
      <c r="J136">
        <v>3</v>
      </c>
      <c r="K136">
        <v>2</v>
      </c>
      <c r="L136">
        <v>1</v>
      </c>
      <c r="M136">
        <v>20</v>
      </c>
      <c r="N136">
        <v>9</v>
      </c>
      <c r="O136">
        <v>49</v>
      </c>
      <c r="P136">
        <v>0</v>
      </c>
      <c r="Q136">
        <v>4</v>
      </c>
      <c r="U136" t="s">
        <v>84</v>
      </c>
      <c r="V136" t="s">
        <v>85</v>
      </c>
      <c r="W136" t="s">
        <v>84</v>
      </c>
      <c r="X136" t="s">
        <v>81</v>
      </c>
      <c r="Y136" t="s">
        <v>80</v>
      </c>
      <c r="Z136" t="s">
        <v>81</v>
      </c>
    </row>
    <row r="137" spans="1:26">
      <c r="A137" t="s">
        <v>10</v>
      </c>
      <c r="B137">
        <v>1</v>
      </c>
      <c r="C137">
        <v>2389.4</v>
      </c>
      <c r="D137" t="s">
        <v>82</v>
      </c>
      <c r="F137">
        <v>10</v>
      </c>
      <c r="G137">
        <v>11</v>
      </c>
      <c r="H137">
        <v>6.7</v>
      </c>
      <c r="I137">
        <v>0</v>
      </c>
      <c r="J137">
        <v>4</v>
      </c>
      <c r="K137">
        <v>1</v>
      </c>
      <c r="L137">
        <v>0</v>
      </c>
      <c r="M137">
        <v>25</v>
      </c>
      <c r="N137">
        <v>4</v>
      </c>
      <c r="O137">
        <v>65</v>
      </c>
      <c r="P137">
        <v>0</v>
      </c>
      <c r="Q137">
        <v>6</v>
      </c>
      <c r="U137" t="s">
        <v>84</v>
      </c>
      <c r="V137" t="s">
        <v>80</v>
      </c>
      <c r="W137" t="s">
        <v>84</v>
      </c>
      <c r="X137" t="s">
        <v>81</v>
      </c>
      <c r="Y137" t="s">
        <v>80</v>
      </c>
      <c r="Z137" t="s">
        <v>81</v>
      </c>
    </row>
    <row r="138" spans="1:26">
      <c r="A138" t="s">
        <v>10</v>
      </c>
      <c r="B138">
        <v>1</v>
      </c>
      <c r="C138">
        <v>2389.6</v>
      </c>
      <c r="D138" t="s">
        <v>78</v>
      </c>
      <c r="F138">
        <v>17</v>
      </c>
      <c r="G138">
        <v>10</v>
      </c>
      <c r="H138">
        <v>4</v>
      </c>
      <c r="I138">
        <v>0</v>
      </c>
      <c r="J138">
        <v>7</v>
      </c>
      <c r="K138">
        <v>2</v>
      </c>
      <c r="L138">
        <v>2</v>
      </c>
      <c r="M138">
        <v>42</v>
      </c>
      <c r="N138">
        <v>12</v>
      </c>
      <c r="O138">
        <v>25</v>
      </c>
      <c r="P138">
        <v>0</v>
      </c>
      <c r="Q138">
        <v>10</v>
      </c>
      <c r="U138" t="s">
        <v>84</v>
      </c>
      <c r="V138" t="s">
        <v>85</v>
      </c>
      <c r="W138" t="s">
        <v>84</v>
      </c>
      <c r="X138" t="s">
        <v>81</v>
      </c>
      <c r="Y138" t="s">
        <v>80</v>
      </c>
      <c r="Z138" t="s">
        <v>81</v>
      </c>
    </row>
    <row r="139" spans="1:26">
      <c r="A139" t="s">
        <v>10</v>
      </c>
      <c r="B139">
        <v>1</v>
      </c>
      <c r="C139">
        <v>2389.8000000000002</v>
      </c>
      <c r="D139" t="s">
        <v>82</v>
      </c>
      <c r="F139">
        <v>11</v>
      </c>
      <c r="G139">
        <v>11</v>
      </c>
      <c r="H139">
        <v>5.9</v>
      </c>
      <c r="I139">
        <v>0</v>
      </c>
      <c r="J139">
        <v>0</v>
      </c>
      <c r="K139">
        <v>2</v>
      </c>
      <c r="L139">
        <v>2</v>
      </c>
      <c r="M139">
        <v>27</v>
      </c>
      <c r="N139">
        <v>3</v>
      </c>
      <c r="O139">
        <v>66</v>
      </c>
      <c r="P139">
        <v>0</v>
      </c>
      <c r="Q139">
        <v>0</v>
      </c>
      <c r="U139" t="s">
        <v>84</v>
      </c>
      <c r="V139" t="s">
        <v>80</v>
      </c>
      <c r="W139" t="s">
        <v>83</v>
      </c>
      <c r="X139" t="s">
        <v>81</v>
      </c>
      <c r="Y139" t="s">
        <v>81</v>
      </c>
      <c r="Z139" t="s">
        <v>81</v>
      </c>
    </row>
    <row r="140" spans="1:26">
      <c r="A140" t="s">
        <v>10</v>
      </c>
      <c r="B140">
        <v>1</v>
      </c>
      <c r="C140">
        <v>2390</v>
      </c>
      <c r="D140" t="s">
        <v>82</v>
      </c>
      <c r="F140">
        <v>10</v>
      </c>
      <c r="G140">
        <v>11</v>
      </c>
      <c r="H140">
        <v>6.3</v>
      </c>
      <c r="I140">
        <v>0</v>
      </c>
      <c r="J140">
        <v>2</v>
      </c>
      <c r="K140">
        <v>2</v>
      </c>
      <c r="L140">
        <v>0</v>
      </c>
      <c r="M140">
        <v>25</v>
      </c>
      <c r="N140">
        <v>3</v>
      </c>
      <c r="O140">
        <v>66</v>
      </c>
      <c r="P140">
        <v>0</v>
      </c>
      <c r="Q140">
        <v>3</v>
      </c>
      <c r="U140" t="s">
        <v>84</v>
      </c>
      <c r="V140" t="s">
        <v>80</v>
      </c>
      <c r="W140" t="s">
        <v>84</v>
      </c>
      <c r="X140" t="s">
        <v>81</v>
      </c>
      <c r="Y140" t="s">
        <v>80</v>
      </c>
      <c r="Z140" t="s">
        <v>81</v>
      </c>
    </row>
    <row r="141" spans="1:26">
      <c r="A141" t="s">
        <v>10</v>
      </c>
      <c r="B141">
        <v>1</v>
      </c>
      <c r="C141">
        <v>2390.1999999999998</v>
      </c>
      <c r="D141" t="s">
        <v>78</v>
      </c>
      <c r="F141">
        <v>13</v>
      </c>
      <c r="G141">
        <v>10</v>
      </c>
      <c r="H141">
        <v>4.7</v>
      </c>
      <c r="I141">
        <v>0</v>
      </c>
      <c r="J141">
        <v>3</v>
      </c>
      <c r="K141">
        <v>2</v>
      </c>
      <c r="L141">
        <v>2</v>
      </c>
      <c r="M141">
        <v>32</v>
      </c>
      <c r="N141">
        <v>7</v>
      </c>
      <c r="O141">
        <v>44</v>
      </c>
      <c r="P141">
        <v>0</v>
      </c>
      <c r="Q141">
        <v>4</v>
      </c>
      <c r="U141" t="s">
        <v>84</v>
      </c>
      <c r="V141" t="s">
        <v>85</v>
      </c>
      <c r="W141" t="s">
        <v>84</v>
      </c>
      <c r="X141" t="s">
        <v>81</v>
      </c>
      <c r="Y141" t="s">
        <v>80</v>
      </c>
      <c r="Z141" t="s">
        <v>81</v>
      </c>
    </row>
    <row r="142" spans="1:26">
      <c r="A142" t="s">
        <v>10</v>
      </c>
      <c r="B142">
        <v>1</v>
      </c>
      <c r="C142">
        <v>2390.6</v>
      </c>
      <c r="D142" t="s">
        <v>78</v>
      </c>
      <c r="F142">
        <v>12</v>
      </c>
      <c r="G142">
        <v>10</v>
      </c>
      <c r="H142">
        <v>4.8</v>
      </c>
      <c r="I142">
        <v>0</v>
      </c>
      <c r="J142">
        <v>2</v>
      </c>
      <c r="K142">
        <v>2</v>
      </c>
      <c r="L142">
        <v>1</v>
      </c>
      <c r="M142">
        <v>30</v>
      </c>
      <c r="N142">
        <v>6</v>
      </c>
      <c r="O142">
        <v>49</v>
      </c>
      <c r="P142">
        <v>0</v>
      </c>
      <c r="Q142">
        <v>3</v>
      </c>
      <c r="U142" t="s">
        <v>84</v>
      </c>
      <c r="V142" t="s">
        <v>85</v>
      </c>
      <c r="W142" t="s">
        <v>84</v>
      </c>
      <c r="X142" t="s">
        <v>81</v>
      </c>
      <c r="Y142" t="s">
        <v>80</v>
      </c>
      <c r="Z142" t="s">
        <v>81</v>
      </c>
    </row>
    <row r="143" spans="1:26">
      <c r="A143" t="s">
        <v>10</v>
      </c>
      <c r="B143">
        <v>1</v>
      </c>
      <c r="C143">
        <v>2390.8000000000002</v>
      </c>
      <c r="D143" t="s">
        <v>82</v>
      </c>
      <c r="F143">
        <v>28</v>
      </c>
      <c r="G143">
        <v>9</v>
      </c>
      <c r="H143">
        <v>1.4</v>
      </c>
      <c r="I143">
        <v>0</v>
      </c>
      <c r="J143">
        <v>2</v>
      </c>
      <c r="K143">
        <v>0</v>
      </c>
      <c r="L143">
        <v>15</v>
      </c>
      <c r="M143">
        <v>60</v>
      </c>
      <c r="N143">
        <v>12</v>
      </c>
      <c r="O143">
        <v>9</v>
      </c>
      <c r="P143">
        <v>0</v>
      </c>
      <c r="Q143">
        <v>2</v>
      </c>
      <c r="U143" t="s">
        <v>83</v>
      </c>
      <c r="V143" t="s">
        <v>85</v>
      </c>
      <c r="W143" t="s">
        <v>81</v>
      </c>
      <c r="X143" t="s">
        <v>81</v>
      </c>
      <c r="Y143" t="s">
        <v>80</v>
      </c>
      <c r="Z143" t="s">
        <v>81</v>
      </c>
    </row>
    <row r="144" spans="1:26">
      <c r="A144" t="s">
        <v>10</v>
      </c>
      <c r="B144">
        <v>1</v>
      </c>
      <c r="C144">
        <v>2391.1999999999998</v>
      </c>
      <c r="D144" t="s">
        <v>78</v>
      </c>
      <c r="F144">
        <v>14</v>
      </c>
      <c r="G144">
        <v>10</v>
      </c>
      <c r="H144">
        <v>4.7</v>
      </c>
      <c r="I144">
        <v>0</v>
      </c>
      <c r="J144">
        <v>4</v>
      </c>
      <c r="K144">
        <v>2</v>
      </c>
      <c r="L144">
        <v>1</v>
      </c>
      <c r="M144">
        <v>35</v>
      </c>
      <c r="N144">
        <v>8</v>
      </c>
      <c r="O144">
        <v>42</v>
      </c>
      <c r="P144">
        <v>0</v>
      </c>
      <c r="Q144">
        <v>6</v>
      </c>
      <c r="U144" t="s">
        <v>84</v>
      </c>
      <c r="V144" t="s">
        <v>85</v>
      </c>
      <c r="W144" t="s">
        <v>84</v>
      </c>
      <c r="X144" t="s">
        <v>81</v>
      </c>
      <c r="Y144" t="s">
        <v>80</v>
      </c>
      <c r="Z144" t="s">
        <v>81</v>
      </c>
    </row>
    <row r="145" spans="1:26">
      <c r="A145" t="s">
        <v>10</v>
      </c>
      <c r="B145">
        <v>1</v>
      </c>
      <c r="C145">
        <v>2391.4</v>
      </c>
      <c r="D145" t="s">
        <v>82</v>
      </c>
      <c r="F145">
        <v>7</v>
      </c>
      <c r="G145">
        <v>12</v>
      </c>
      <c r="H145">
        <v>7.4</v>
      </c>
      <c r="I145">
        <v>0</v>
      </c>
      <c r="J145">
        <v>4</v>
      </c>
      <c r="K145">
        <v>2</v>
      </c>
      <c r="L145">
        <v>0</v>
      </c>
      <c r="M145">
        <v>18</v>
      </c>
      <c r="N145">
        <v>3</v>
      </c>
      <c r="O145">
        <v>73</v>
      </c>
      <c r="P145">
        <v>0</v>
      </c>
      <c r="Q145">
        <v>6</v>
      </c>
      <c r="U145" t="s">
        <v>84</v>
      </c>
      <c r="V145" t="s">
        <v>80</v>
      </c>
      <c r="W145" t="s">
        <v>84</v>
      </c>
      <c r="X145" t="s">
        <v>81</v>
      </c>
      <c r="Y145" t="s">
        <v>81</v>
      </c>
      <c r="Z145" t="s">
        <v>81</v>
      </c>
    </row>
    <row r="146" spans="1:26">
      <c r="A146" t="s">
        <v>10</v>
      </c>
      <c r="B146">
        <v>1</v>
      </c>
      <c r="C146">
        <v>2391.6</v>
      </c>
      <c r="D146" t="s">
        <v>78</v>
      </c>
      <c r="F146">
        <v>9</v>
      </c>
      <c r="G146">
        <v>10</v>
      </c>
      <c r="H146">
        <v>4.5999999999999996</v>
      </c>
      <c r="I146">
        <v>0</v>
      </c>
      <c r="J146">
        <v>3</v>
      </c>
      <c r="K146">
        <v>2</v>
      </c>
      <c r="L146">
        <v>2</v>
      </c>
      <c r="M146">
        <v>22</v>
      </c>
      <c r="N146">
        <v>7</v>
      </c>
      <c r="O146">
        <v>43</v>
      </c>
      <c r="P146">
        <v>0</v>
      </c>
      <c r="Q146">
        <v>4</v>
      </c>
      <c r="U146" t="s">
        <v>84</v>
      </c>
      <c r="V146" t="s">
        <v>85</v>
      </c>
      <c r="W146" t="s">
        <v>84</v>
      </c>
      <c r="X146" t="s">
        <v>81</v>
      </c>
      <c r="Y146" t="s">
        <v>80</v>
      </c>
      <c r="Z146" t="s">
        <v>81</v>
      </c>
    </row>
    <row r="147" spans="1:26">
      <c r="A147" t="s">
        <v>10</v>
      </c>
      <c r="B147">
        <v>1</v>
      </c>
      <c r="C147">
        <v>2391.8000000000002</v>
      </c>
      <c r="D147" t="s">
        <v>82</v>
      </c>
      <c r="F147">
        <v>29</v>
      </c>
      <c r="G147">
        <v>8</v>
      </c>
      <c r="H147">
        <v>3.5</v>
      </c>
      <c r="I147">
        <v>0</v>
      </c>
      <c r="J147">
        <v>0</v>
      </c>
      <c r="K147">
        <v>1</v>
      </c>
      <c r="L147">
        <v>7</v>
      </c>
      <c r="M147">
        <v>69</v>
      </c>
      <c r="N147">
        <v>4</v>
      </c>
      <c r="O147">
        <v>37</v>
      </c>
      <c r="P147">
        <v>0</v>
      </c>
      <c r="Q147">
        <v>0</v>
      </c>
      <c r="U147" t="s">
        <v>83</v>
      </c>
      <c r="V147" t="s">
        <v>80</v>
      </c>
      <c r="W147" t="s">
        <v>84</v>
      </c>
      <c r="X147" t="s">
        <v>81</v>
      </c>
      <c r="Y147" t="s">
        <v>80</v>
      </c>
      <c r="Z147" t="s">
        <v>81</v>
      </c>
    </row>
    <row r="148" spans="1:26">
      <c r="A148" t="s">
        <v>10</v>
      </c>
      <c r="B148">
        <v>1</v>
      </c>
      <c r="C148">
        <v>2392</v>
      </c>
      <c r="D148" t="s">
        <v>82</v>
      </c>
      <c r="F148">
        <v>7</v>
      </c>
      <c r="G148">
        <v>13</v>
      </c>
      <c r="H148">
        <v>7.3</v>
      </c>
      <c r="I148">
        <v>0</v>
      </c>
      <c r="J148">
        <v>2</v>
      </c>
      <c r="K148">
        <v>2</v>
      </c>
      <c r="L148">
        <v>0</v>
      </c>
      <c r="M148">
        <v>18</v>
      </c>
      <c r="N148">
        <v>4</v>
      </c>
      <c r="O148">
        <v>78</v>
      </c>
      <c r="P148">
        <v>0</v>
      </c>
      <c r="Q148">
        <v>3</v>
      </c>
      <c r="U148" t="s">
        <v>84</v>
      </c>
      <c r="V148" t="s">
        <v>80</v>
      </c>
      <c r="W148" t="s">
        <v>84</v>
      </c>
      <c r="X148" t="s">
        <v>81</v>
      </c>
      <c r="Y148" t="s">
        <v>81</v>
      </c>
      <c r="Z148" t="s">
        <v>81</v>
      </c>
    </row>
    <row r="149" spans="1:26">
      <c r="A149" t="s">
        <v>10</v>
      </c>
      <c r="B149">
        <v>1</v>
      </c>
      <c r="C149">
        <v>2392.1999999999998</v>
      </c>
      <c r="D149" t="s">
        <v>78</v>
      </c>
      <c r="F149">
        <v>9</v>
      </c>
      <c r="G149">
        <v>10</v>
      </c>
      <c r="H149">
        <v>4.7</v>
      </c>
      <c r="I149">
        <v>0</v>
      </c>
      <c r="J149">
        <v>5</v>
      </c>
      <c r="K149">
        <v>2</v>
      </c>
      <c r="L149">
        <v>2</v>
      </c>
      <c r="M149">
        <v>22</v>
      </c>
      <c r="N149">
        <v>8</v>
      </c>
      <c r="O149">
        <v>39</v>
      </c>
      <c r="P149">
        <v>0</v>
      </c>
      <c r="Q149">
        <v>7</v>
      </c>
      <c r="U149" t="s">
        <v>84</v>
      </c>
      <c r="V149" t="s">
        <v>85</v>
      </c>
      <c r="W149" t="s">
        <v>84</v>
      </c>
      <c r="X149" t="s">
        <v>81</v>
      </c>
      <c r="Y149" t="s">
        <v>80</v>
      </c>
      <c r="Z149" t="s">
        <v>81</v>
      </c>
    </row>
    <row r="150" spans="1:26">
      <c r="A150" t="s">
        <v>10</v>
      </c>
      <c r="B150">
        <v>1</v>
      </c>
      <c r="C150">
        <v>2392.6</v>
      </c>
      <c r="D150" t="s">
        <v>78</v>
      </c>
      <c r="F150">
        <v>9</v>
      </c>
      <c r="G150">
        <v>10</v>
      </c>
      <c r="H150">
        <v>4.5</v>
      </c>
      <c r="I150">
        <v>0</v>
      </c>
      <c r="J150">
        <v>1</v>
      </c>
      <c r="K150">
        <v>2</v>
      </c>
      <c r="L150">
        <v>2</v>
      </c>
      <c r="M150">
        <v>22</v>
      </c>
      <c r="N150">
        <v>6</v>
      </c>
      <c r="O150">
        <v>48</v>
      </c>
      <c r="P150">
        <v>0</v>
      </c>
      <c r="Q150">
        <v>1</v>
      </c>
      <c r="U150" t="s">
        <v>84</v>
      </c>
      <c r="V150" t="s">
        <v>80</v>
      </c>
      <c r="W150" t="s">
        <v>84</v>
      </c>
      <c r="X150" t="s">
        <v>81</v>
      </c>
      <c r="Y150" t="s">
        <v>80</v>
      </c>
      <c r="Z150" t="s">
        <v>81</v>
      </c>
    </row>
    <row r="151" spans="1:26">
      <c r="A151" t="s">
        <v>10</v>
      </c>
      <c r="B151">
        <v>1</v>
      </c>
      <c r="C151">
        <v>2392.8000000000002</v>
      </c>
      <c r="D151" t="s">
        <v>82</v>
      </c>
      <c r="F151">
        <v>12</v>
      </c>
      <c r="G151">
        <v>12</v>
      </c>
      <c r="H151">
        <v>5.6</v>
      </c>
      <c r="I151">
        <v>0</v>
      </c>
      <c r="J151">
        <v>0</v>
      </c>
      <c r="K151">
        <v>2</v>
      </c>
      <c r="L151">
        <v>5</v>
      </c>
      <c r="M151">
        <v>29</v>
      </c>
      <c r="N151">
        <v>5</v>
      </c>
      <c r="O151">
        <v>61</v>
      </c>
      <c r="P151">
        <v>0</v>
      </c>
      <c r="Q151">
        <v>0</v>
      </c>
      <c r="U151" t="s">
        <v>84</v>
      </c>
      <c r="V151" t="s">
        <v>80</v>
      </c>
      <c r="W151" t="s">
        <v>83</v>
      </c>
      <c r="X151" t="s">
        <v>81</v>
      </c>
      <c r="Y151" t="s">
        <v>81</v>
      </c>
      <c r="Z151" t="s">
        <v>81</v>
      </c>
    </row>
    <row r="152" spans="1:26">
      <c r="A152" t="s">
        <v>10</v>
      </c>
      <c r="B152">
        <v>1</v>
      </c>
      <c r="C152">
        <v>2393.4</v>
      </c>
      <c r="D152" t="s">
        <v>82</v>
      </c>
      <c r="F152">
        <v>19</v>
      </c>
      <c r="G152">
        <v>8</v>
      </c>
      <c r="H152">
        <v>4.3</v>
      </c>
      <c r="I152">
        <v>0</v>
      </c>
      <c r="J152">
        <v>3</v>
      </c>
      <c r="K152">
        <v>1</v>
      </c>
      <c r="L152">
        <v>0</v>
      </c>
      <c r="M152">
        <v>48</v>
      </c>
      <c r="N152">
        <v>4</v>
      </c>
      <c r="O152">
        <v>41</v>
      </c>
      <c r="P152">
        <v>0</v>
      </c>
      <c r="Q152">
        <v>4</v>
      </c>
      <c r="U152" t="s">
        <v>84</v>
      </c>
      <c r="V152" t="s">
        <v>80</v>
      </c>
      <c r="W152" t="s">
        <v>84</v>
      </c>
      <c r="X152" t="s">
        <v>81</v>
      </c>
      <c r="Y152" t="s">
        <v>81</v>
      </c>
      <c r="Z152" t="s">
        <v>81</v>
      </c>
    </row>
    <row r="153" spans="1:26">
      <c r="A153" t="s">
        <v>10</v>
      </c>
      <c r="B153">
        <v>1</v>
      </c>
      <c r="C153">
        <v>2393.6</v>
      </c>
      <c r="D153" t="s">
        <v>78</v>
      </c>
      <c r="F153">
        <v>17</v>
      </c>
      <c r="G153">
        <v>8</v>
      </c>
      <c r="H153">
        <v>4.0999999999999996</v>
      </c>
      <c r="I153">
        <v>0</v>
      </c>
      <c r="J153">
        <v>2</v>
      </c>
      <c r="K153">
        <v>2</v>
      </c>
      <c r="L153">
        <v>2</v>
      </c>
      <c r="M153">
        <v>42</v>
      </c>
      <c r="N153">
        <v>4</v>
      </c>
      <c r="O153">
        <v>40</v>
      </c>
      <c r="P153">
        <v>0</v>
      </c>
      <c r="Q153">
        <v>3</v>
      </c>
      <c r="U153" t="s">
        <v>84</v>
      </c>
      <c r="V153" t="s">
        <v>80</v>
      </c>
      <c r="W153" t="s">
        <v>84</v>
      </c>
      <c r="X153" t="s">
        <v>81</v>
      </c>
      <c r="Y153" t="s">
        <v>80</v>
      </c>
      <c r="Z153" t="s">
        <v>81</v>
      </c>
    </row>
    <row r="154" spans="1:26">
      <c r="A154" t="s">
        <v>10</v>
      </c>
      <c r="B154">
        <v>1</v>
      </c>
      <c r="C154">
        <v>2393.8000000000002</v>
      </c>
      <c r="D154" t="s">
        <v>82</v>
      </c>
      <c r="F154">
        <v>24</v>
      </c>
      <c r="G154">
        <v>4</v>
      </c>
      <c r="H154">
        <v>3.4</v>
      </c>
      <c r="I154">
        <v>0</v>
      </c>
      <c r="J154">
        <v>0</v>
      </c>
      <c r="K154">
        <v>0</v>
      </c>
      <c r="L154">
        <v>5</v>
      </c>
      <c r="M154">
        <v>58</v>
      </c>
      <c r="N154">
        <v>0</v>
      </c>
      <c r="O154">
        <v>27</v>
      </c>
      <c r="P154">
        <v>7</v>
      </c>
      <c r="Q154">
        <v>0</v>
      </c>
      <c r="U154" t="s">
        <v>83</v>
      </c>
      <c r="V154" t="s">
        <v>80</v>
      </c>
      <c r="W154" t="s">
        <v>84</v>
      </c>
      <c r="X154" t="s">
        <v>81</v>
      </c>
      <c r="Y154" t="s">
        <v>81</v>
      </c>
      <c r="Z154" t="s">
        <v>81</v>
      </c>
    </row>
    <row r="155" spans="1:26">
      <c r="A155" t="s">
        <v>10</v>
      </c>
      <c r="B155">
        <v>1</v>
      </c>
      <c r="C155">
        <v>2394</v>
      </c>
      <c r="D155" t="s">
        <v>82</v>
      </c>
      <c r="F155">
        <v>9</v>
      </c>
      <c r="G155">
        <v>12</v>
      </c>
      <c r="H155">
        <v>7</v>
      </c>
      <c r="I155">
        <v>0</v>
      </c>
      <c r="J155">
        <v>2</v>
      </c>
      <c r="K155">
        <v>2</v>
      </c>
      <c r="L155">
        <v>0</v>
      </c>
      <c r="M155">
        <v>23</v>
      </c>
      <c r="N155">
        <v>3</v>
      </c>
      <c r="O155">
        <v>74</v>
      </c>
      <c r="P155">
        <v>0</v>
      </c>
      <c r="Q155">
        <v>3</v>
      </c>
      <c r="U155" t="s">
        <v>84</v>
      </c>
      <c r="V155" t="s">
        <v>80</v>
      </c>
      <c r="W155" t="s">
        <v>84</v>
      </c>
      <c r="X155" t="s">
        <v>81</v>
      </c>
      <c r="Y155" t="s">
        <v>81</v>
      </c>
      <c r="Z155" t="s">
        <v>81</v>
      </c>
    </row>
    <row r="156" spans="1:26">
      <c r="A156" t="s">
        <v>10</v>
      </c>
      <c r="B156">
        <v>1</v>
      </c>
      <c r="C156">
        <v>2394.1999999999998</v>
      </c>
      <c r="D156" t="s">
        <v>78</v>
      </c>
      <c r="F156">
        <v>3</v>
      </c>
      <c r="G156">
        <v>11</v>
      </c>
      <c r="H156">
        <v>5.6</v>
      </c>
      <c r="I156">
        <v>0</v>
      </c>
      <c r="J156">
        <v>1</v>
      </c>
      <c r="K156">
        <v>2</v>
      </c>
      <c r="L156">
        <v>2</v>
      </c>
      <c r="M156">
        <v>7</v>
      </c>
      <c r="N156">
        <v>4</v>
      </c>
      <c r="O156">
        <v>60</v>
      </c>
      <c r="P156">
        <v>0</v>
      </c>
      <c r="Q156">
        <v>1</v>
      </c>
      <c r="U156" t="s">
        <v>84</v>
      </c>
      <c r="V156" t="s">
        <v>80</v>
      </c>
      <c r="W156" t="s">
        <v>84</v>
      </c>
      <c r="X156" t="s">
        <v>81</v>
      </c>
      <c r="Y156" t="s">
        <v>80</v>
      </c>
      <c r="Z156" t="s">
        <v>81</v>
      </c>
    </row>
    <row r="157" spans="1:26">
      <c r="A157" t="s">
        <v>10</v>
      </c>
      <c r="B157">
        <v>1</v>
      </c>
      <c r="C157">
        <v>2394.6</v>
      </c>
      <c r="D157" t="s">
        <v>78</v>
      </c>
      <c r="F157">
        <v>9</v>
      </c>
      <c r="G157">
        <v>10</v>
      </c>
      <c r="H157">
        <v>4.8</v>
      </c>
      <c r="I157">
        <v>0</v>
      </c>
      <c r="J157">
        <v>2</v>
      </c>
      <c r="K157">
        <v>2</v>
      </c>
      <c r="L157">
        <v>2</v>
      </c>
      <c r="M157">
        <v>22</v>
      </c>
      <c r="N157">
        <v>6</v>
      </c>
      <c r="O157">
        <v>48</v>
      </c>
      <c r="P157">
        <v>0</v>
      </c>
      <c r="Q157">
        <v>3</v>
      </c>
      <c r="U157" t="s">
        <v>84</v>
      </c>
      <c r="V157" t="s">
        <v>80</v>
      </c>
      <c r="W157" t="s">
        <v>84</v>
      </c>
      <c r="X157" t="s">
        <v>81</v>
      </c>
      <c r="Y157" t="s">
        <v>80</v>
      </c>
      <c r="Z157" t="s">
        <v>81</v>
      </c>
    </row>
    <row r="158" spans="1:26">
      <c r="A158" t="s">
        <v>10</v>
      </c>
      <c r="B158">
        <v>1</v>
      </c>
      <c r="C158">
        <v>2394.8000000000002</v>
      </c>
      <c r="D158" t="s">
        <v>82</v>
      </c>
      <c r="F158">
        <v>14</v>
      </c>
      <c r="G158">
        <v>7</v>
      </c>
      <c r="H158">
        <v>5.3</v>
      </c>
      <c r="I158">
        <v>0</v>
      </c>
      <c r="J158">
        <v>0</v>
      </c>
      <c r="K158">
        <v>2</v>
      </c>
      <c r="L158">
        <v>4</v>
      </c>
      <c r="M158">
        <v>34</v>
      </c>
      <c r="N158">
        <v>0</v>
      </c>
      <c r="O158">
        <v>48</v>
      </c>
      <c r="P158">
        <v>8</v>
      </c>
      <c r="Q158">
        <v>0</v>
      </c>
      <c r="U158" t="s">
        <v>84</v>
      </c>
      <c r="V158" t="s">
        <v>81</v>
      </c>
      <c r="W158" t="s">
        <v>84</v>
      </c>
      <c r="X158" t="s">
        <v>81</v>
      </c>
      <c r="Y158" t="s">
        <v>81</v>
      </c>
      <c r="Z158" t="s">
        <v>80</v>
      </c>
    </row>
    <row r="159" spans="1:26">
      <c r="A159" t="s">
        <v>10</v>
      </c>
      <c r="B159">
        <v>1</v>
      </c>
      <c r="C159">
        <v>2395</v>
      </c>
      <c r="D159" t="s">
        <v>82</v>
      </c>
      <c r="F159">
        <v>11</v>
      </c>
      <c r="G159">
        <v>11</v>
      </c>
      <c r="H159">
        <v>6.1</v>
      </c>
      <c r="I159">
        <v>0</v>
      </c>
      <c r="J159">
        <v>3</v>
      </c>
      <c r="K159">
        <v>1</v>
      </c>
      <c r="L159">
        <v>0</v>
      </c>
      <c r="M159">
        <v>28</v>
      </c>
      <c r="N159">
        <v>5</v>
      </c>
      <c r="O159">
        <v>61</v>
      </c>
      <c r="P159">
        <v>0</v>
      </c>
      <c r="Q159">
        <v>4</v>
      </c>
      <c r="U159" t="s">
        <v>84</v>
      </c>
      <c r="V159" t="s">
        <v>80</v>
      </c>
      <c r="W159" t="s">
        <v>84</v>
      </c>
      <c r="X159" t="s">
        <v>81</v>
      </c>
      <c r="Y159" t="s">
        <v>81</v>
      </c>
      <c r="Z159" t="s">
        <v>81</v>
      </c>
    </row>
    <row r="160" spans="1:26">
      <c r="A160" t="s">
        <v>10</v>
      </c>
      <c r="B160">
        <v>1</v>
      </c>
      <c r="C160">
        <v>2395.1999999999998</v>
      </c>
      <c r="D160" t="s">
        <v>78</v>
      </c>
      <c r="F160">
        <v>15</v>
      </c>
      <c r="G160">
        <v>9</v>
      </c>
      <c r="H160">
        <v>4.2</v>
      </c>
      <c r="I160">
        <v>0</v>
      </c>
      <c r="J160">
        <v>4</v>
      </c>
      <c r="K160">
        <v>2</v>
      </c>
      <c r="L160">
        <v>3</v>
      </c>
      <c r="M160">
        <v>37</v>
      </c>
      <c r="N160">
        <v>7</v>
      </c>
      <c r="O160">
        <v>35</v>
      </c>
      <c r="P160">
        <v>0</v>
      </c>
      <c r="Q160">
        <v>6</v>
      </c>
      <c r="U160" t="s">
        <v>84</v>
      </c>
      <c r="V160" t="s">
        <v>80</v>
      </c>
      <c r="W160" t="s">
        <v>84</v>
      </c>
      <c r="X160" t="s">
        <v>81</v>
      </c>
      <c r="Y160" t="s">
        <v>80</v>
      </c>
      <c r="Z160" t="s">
        <v>81</v>
      </c>
    </row>
    <row r="161" spans="1:26">
      <c r="A161" t="s">
        <v>10</v>
      </c>
      <c r="B161">
        <v>1</v>
      </c>
      <c r="C161">
        <v>2395.4</v>
      </c>
      <c r="D161" t="s">
        <v>82</v>
      </c>
      <c r="F161">
        <v>13</v>
      </c>
      <c r="G161">
        <v>10</v>
      </c>
      <c r="H161">
        <v>5.9</v>
      </c>
      <c r="I161">
        <v>0</v>
      </c>
      <c r="J161">
        <v>3</v>
      </c>
      <c r="K161">
        <v>1</v>
      </c>
      <c r="L161">
        <v>0</v>
      </c>
      <c r="M161">
        <v>33</v>
      </c>
      <c r="N161">
        <v>3</v>
      </c>
      <c r="O161">
        <v>59</v>
      </c>
      <c r="P161">
        <v>0</v>
      </c>
      <c r="Q161">
        <v>4</v>
      </c>
      <c r="U161" t="s">
        <v>84</v>
      </c>
      <c r="V161" t="s">
        <v>80</v>
      </c>
      <c r="W161" t="s">
        <v>85</v>
      </c>
      <c r="X161" t="s">
        <v>81</v>
      </c>
      <c r="Y161" t="s">
        <v>81</v>
      </c>
      <c r="Z161" t="s">
        <v>81</v>
      </c>
    </row>
    <row r="162" spans="1:26">
      <c r="A162" t="s">
        <v>10</v>
      </c>
      <c r="B162">
        <v>1</v>
      </c>
      <c r="C162">
        <v>2395.6</v>
      </c>
      <c r="D162" t="s">
        <v>78</v>
      </c>
      <c r="F162">
        <v>18</v>
      </c>
      <c r="G162">
        <v>8</v>
      </c>
      <c r="H162">
        <v>4.0999999999999996</v>
      </c>
      <c r="I162">
        <v>0</v>
      </c>
      <c r="J162">
        <v>6</v>
      </c>
      <c r="K162">
        <v>1</v>
      </c>
      <c r="L162">
        <v>3</v>
      </c>
      <c r="M162">
        <v>44</v>
      </c>
      <c r="N162">
        <v>7</v>
      </c>
      <c r="O162">
        <v>29</v>
      </c>
      <c r="P162">
        <v>0</v>
      </c>
      <c r="Q162">
        <v>8</v>
      </c>
      <c r="U162" t="s">
        <v>84</v>
      </c>
      <c r="V162" t="s">
        <v>80</v>
      </c>
      <c r="W162" t="s">
        <v>84</v>
      </c>
      <c r="X162" t="s">
        <v>81</v>
      </c>
      <c r="Y162" t="s">
        <v>80</v>
      </c>
      <c r="Z162" t="s">
        <v>81</v>
      </c>
    </row>
    <row r="163" spans="1:26">
      <c r="A163" t="s">
        <v>10</v>
      </c>
      <c r="B163">
        <v>1</v>
      </c>
      <c r="C163">
        <v>2395.8000000000002</v>
      </c>
      <c r="D163" t="s">
        <v>82</v>
      </c>
      <c r="F163">
        <v>26</v>
      </c>
      <c r="G163">
        <v>4</v>
      </c>
      <c r="H163">
        <v>1.4</v>
      </c>
      <c r="I163">
        <v>0</v>
      </c>
      <c r="J163">
        <v>0</v>
      </c>
      <c r="K163">
        <v>0</v>
      </c>
      <c r="L163">
        <v>4</v>
      </c>
      <c r="M163">
        <v>63</v>
      </c>
      <c r="N163">
        <v>3</v>
      </c>
      <c r="O163">
        <v>15</v>
      </c>
      <c r="P163">
        <v>0</v>
      </c>
      <c r="Q163">
        <v>0</v>
      </c>
      <c r="U163" t="s">
        <v>83</v>
      </c>
      <c r="V163" t="s">
        <v>80</v>
      </c>
      <c r="W163" t="s">
        <v>80</v>
      </c>
      <c r="X163" t="s">
        <v>81</v>
      </c>
      <c r="Y163" t="s">
        <v>81</v>
      </c>
      <c r="Z163" t="s">
        <v>80</v>
      </c>
    </row>
    <row r="164" spans="1:26">
      <c r="A164" t="s">
        <v>10</v>
      </c>
      <c r="B164">
        <v>1</v>
      </c>
      <c r="C164">
        <v>2396</v>
      </c>
      <c r="D164" t="s">
        <v>82</v>
      </c>
      <c r="F164">
        <v>27</v>
      </c>
      <c r="G164">
        <v>5</v>
      </c>
      <c r="H164">
        <v>2.4</v>
      </c>
      <c r="I164">
        <v>0</v>
      </c>
      <c r="J164">
        <v>3</v>
      </c>
      <c r="K164">
        <v>0</v>
      </c>
      <c r="L164">
        <v>1</v>
      </c>
      <c r="M164">
        <v>68</v>
      </c>
      <c r="N164">
        <v>4</v>
      </c>
      <c r="O164">
        <v>19</v>
      </c>
      <c r="P164">
        <v>0</v>
      </c>
      <c r="Q164">
        <v>4</v>
      </c>
      <c r="U164" t="s">
        <v>83</v>
      </c>
      <c r="V164" t="s">
        <v>80</v>
      </c>
      <c r="W164" t="s">
        <v>84</v>
      </c>
      <c r="X164" t="s">
        <v>81</v>
      </c>
      <c r="Y164" t="s">
        <v>81</v>
      </c>
      <c r="Z164" t="s">
        <v>81</v>
      </c>
    </row>
    <row r="165" spans="1:26">
      <c r="A165" t="s">
        <v>10</v>
      </c>
      <c r="B165">
        <v>1</v>
      </c>
      <c r="C165">
        <v>2396.1999999999998</v>
      </c>
      <c r="D165" t="s">
        <v>78</v>
      </c>
      <c r="F165">
        <v>20</v>
      </c>
      <c r="G165">
        <v>6</v>
      </c>
      <c r="H165">
        <v>3.5</v>
      </c>
      <c r="I165">
        <v>0</v>
      </c>
      <c r="J165">
        <v>2</v>
      </c>
      <c r="K165">
        <v>1</v>
      </c>
      <c r="L165">
        <v>2</v>
      </c>
      <c r="M165">
        <v>50</v>
      </c>
      <c r="N165">
        <v>2</v>
      </c>
      <c r="O165">
        <v>34</v>
      </c>
      <c r="P165">
        <v>0</v>
      </c>
      <c r="Q165">
        <v>3</v>
      </c>
      <c r="U165" t="s">
        <v>84</v>
      </c>
      <c r="V165" t="s">
        <v>80</v>
      </c>
      <c r="W165" t="s">
        <v>85</v>
      </c>
      <c r="X165" t="s">
        <v>81</v>
      </c>
      <c r="Y165" t="s">
        <v>80</v>
      </c>
      <c r="Z165" t="s">
        <v>81</v>
      </c>
    </row>
    <row r="166" spans="1:26">
      <c r="A166" t="s">
        <v>10</v>
      </c>
      <c r="B166">
        <v>1</v>
      </c>
      <c r="C166">
        <v>2396.4</v>
      </c>
      <c r="D166" t="s">
        <v>82</v>
      </c>
      <c r="F166">
        <v>18</v>
      </c>
      <c r="G166">
        <v>8</v>
      </c>
      <c r="H166">
        <v>4.5999999999999996</v>
      </c>
      <c r="I166">
        <v>0</v>
      </c>
      <c r="J166">
        <v>1</v>
      </c>
      <c r="K166">
        <v>1</v>
      </c>
      <c r="L166">
        <v>0</v>
      </c>
      <c r="M166">
        <v>46</v>
      </c>
      <c r="N166">
        <v>2</v>
      </c>
      <c r="O166">
        <v>50</v>
      </c>
      <c r="P166">
        <v>0</v>
      </c>
      <c r="Q166">
        <v>1</v>
      </c>
      <c r="U166" t="s">
        <v>84</v>
      </c>
      <c r="V166" t="s">
        <v>80</v>
      </c>
      <c r="W166" t="s">
        <v>84</v>
      </c>
      <c r="X166" t="s">
        <v>81</v>
      </c>
      <c r="Y166" t="s">
        <v>81</v>
      </c>
      <c r="Z166" t="s">
        <v>81</v>
      </c>
    </row>
    <row r="167" spans="1:26">
      <c r="A167" t="s">
        <v>10</v>
      </c>
      <c r="B167">
        <v>1</v>
      </c>
      <c r="C167">
        <v>2396.6</v>
      </c>
      <c r="D167" t="s">
        <v>78</v>
      </c>
      <c r="F167">
        <v>4</v>
      </c>
      <c r="G167">
        <v>10</v>
      </c>
      <c r="H167">
        <v>5.6</v>
      </c>
      <c r="I167">
        <v>0</v>
      </c>
      <c r="J167">
        <v>1</v>
      </c>
      <c r="K167">
        <v>2</v>
      </c>
      <c r="L167">
        <v>2</v>
      </c>
      <c r="M167">
        <v>10</v>
      </c>
      <c r="N167">
        <v>3</v>
      </c>
      <c r="O167">
        <v>60</v>
      </c>
      <c r="P167">
        <v>0</v>
      </c>
      <c r="Q167">
        <v>1</v>
      </c>
      <c r="U167" t="s">
        <v>84</v>
      </c>
      <c r="V167" t="s">
        <v>80</v>
      </c>
      <c r="W167" t="s">
        <v>84</v>
      </c>
      <c r="X167" t="s">
        <v>81</v>
      </c>
      <c r="Y167" t="s">
        <v>80</v>
      </c>
      <c r="Z167" t="s">
        <v>81</v>
      </c>
    </row>
    <row r="168" spans="1:26">
      <c r="A168" t="s">
        <v>10</v>
      </c>
      <c r="B168">
        <v>1</v>
      </c>
      <c r="C168">
        <v>2396.8000000000002</v>
      </c>
      <c r="D168" t="s">
        <v>82</v>
      </c>
      <c r="F168">
        <v>9</v>
      </c>
      <c r="G168">
        <v>13</v>
      </c>
      <c r="H168">
        <v>6.6</v>
      </c>
      <c r="I168">
        <v>0</v>
      </c>
      <c r="J168">
        <v>0</v>
      </c>
      <c r="K168">
        <v>2</v>
      </c>
      <c r="L168">
        <v>4</v>
      </c>
      <c r="M168">
        <v>22</v>
      </c>
      <c r="N168">
        <v>4</v>
      </c>
      <c r="O168">
        <v>72</v>
      </c>
      <c r="P168">
        <v>0</v>
      </c>
      <c r="Q168">
        <v>0</v>
      </c>
      <c r="U168" t="s">
        <v>84</v>
      </c>
      <c r="V168" t="s">
        <v>80</v>
      </c>
      <c r="W168" t="s">
        <v>83</v>
      </c>
      <c r="X168" t="s">
        <v>81</v>
      </c>
      <c r="Y168" t="s">
        <v>81</v>
      </c>
      <c r="Z168" t="s">
        <v>81</v>
      </c>
    </row>
    <row r="169" spans="1:26">
      <c r="A169" t="s">
        <v>10</v>
      </c>
      <c r="B169">
        <v>1</v>
      </c>
      <c r="C169">
        <v>2397</v>
      </c>
      <c r="D169" t="s">
        <v>82</v>
      </c>
      <c r="F169">
        <v>5</v>
      </c>
      <c r="G169">
        <v>14</v>
      </c>
      <c r="H169">
        <v>7.5</v>
      </c>
      <c r="I169">
        <v>0</v>
      </c>
      <c r="J169">
        <v>2</v>
      </c>
      <c r="K169">
        <v>2</v>
      </c>
      <c r="L169">
        <v>0</v>
      </c>
      <c r="M169">
        <v>13</v>
      </c>
      <c r="N169">
        <v>5</v>
      </c>
      <c r="O169">
        <v>80</v>
      </c>
      <c r="P169">
        <v>0</v>
      </c>
      <c r="Q169">
        <v>3</v>
      </c>
      <c r="U169" t="s">
        <v>80</v>
      </c>
      <c r="V169" t="s">
        <v>80</v>
      </c>
      <c r="W169" t="s">
        <v>84</v>
      </c>
      <c r="X169" t="s">
        <v>81</v>
      </c>
      <c r="Y169" t="s">
        <v>81</v>
      </c>
      <c r="Z169" t="s">
        <v>81</v>
      </c>
    </row>
    <row r="170" spans="1:26">
      <c r="A170" t="s">
        <v>10</v>
      </c>
      <c r="B170">
        <v>1</v>
      </c>
      <c r="C170">
        <v>2397.1999999999998</v>
      </c>
      <c r="D170" t="s">
        <v>78</v>
      </c>
      <c r="F170">
        <v>3</v>
      </c>
      <c r="G170">
        <v>11</v>
      </c>
      <c r="H170">
        <v>5.9</v>
      </c>
      <c r="I170">
        <v>0</v>
      </c>
      <c r="J170">
        <v>0</v>
      </c>
      <c r="K170">
        <v>2</v>
      </c>
      <c r="L170">
        <v>1</v>
      </c>
      <c r="M170">
        <v>8</v>
      </c>
      <c r="N170">
        <v>3</v>
      </c>
      <c r="O170">
        <v>67</v>
      </c>
      <c r="P170">
        <v>0</v>
      </c>
      <c r="Q170">
        <v>0</v>
      </c>
      <c r="U170" t="s">
        <v>84</v>
      </c>
      <c r="V170" t="s">
        <v>81</v>
      </c>
      <c r="W170" t="s">
        <v>85</v>
      </c>
      <c r="X170" t="s">
        <v>81</v>
      </c>
      <c r="Y170" t="s">
        <v>80</v>
      </c>
      <c r="Z170" t="s">
        <v>81</v>
      </c>
    </row>
    <row r="171" spans="1:26">
      <c r="A171" t="s">
        <v>10</v>
      </c>
      <c r="B171">
        <v>1</v>
      </c>
      <c r="C171">
        <v>2397.4</v>
      </c>
      <c r="D171" t="s">
        <v>82</v>
      </c>
      <c r="F171">
        <v>17</v>
      </c>
      <c r="G171">
        <v>8</v>
      </c>
      <c r="H171">
        <v>4.7</v>
      </c>
      <c r="I171">
        <v>0</v>
      </c>
      <c r="J171">
        <v>3</v>
      </c>
      <c r="K171">
        <v>1</v>
      </c>
      <c r="L171">
        <v>0</v>
      </c>
      <c r="M171">
        <v>43</v>
      </c>
      <c r="N171">
        <v>3</v>
      </c>
      <c r="O171">
        <v>45</v>
      </c>
      <c r="P171">
        <v>0</v>
      </c>
      <c r="Q171">
        <v>4</v>
      </c>
      <c r="U171" t="s">
        <v>84</v>
      </c>
      <c r="V171" t="s">
        <v>80</v>
      </c>
      <c r="W171" t="s">
        <v>84</v>
      </c>
      <c r="X171" t="s">
        <v>81</v>
      </c>
      <c r="Y171" t="s">
        <v>81</v>
      </c>
      <c r="Z171" t="s">
        <v>81</v>
      </c>
    </row>
    <row r="172" spans="1:26">
      <c r="A172" t="s">
        <v>10</v>
      </c>
      <c r="B172">
        <v>1</v>
      </c>
      <c r="C172">
        <v>2397.6</v>
      </c>
      <c r="D172" t="s">
        <v>78</v>
      </c>
      <c r="F172">
        <v>4</v>
      </c>
      <c r="G172">
        <v>10</v>
      </c>
      <c r="H172">
        <v>5.3</v>
      </c>
      <c r="I172">
        <v>0</v>
      </c>
      <c r="J172">
        <v>2</v>
      </c>
      <c r="K172">
        <v>2</v>
      </c>
      <c r="L172">
        <v>3</v>
      </c>
      <c r="M172">
        <v>10</v>
      </c>
      <c r="N172">
        <v>4</v>
      </c>
      <c r="O172">
        <v>53</v>
      </c>
      <c r="P172">
        <v>0</v>
      </c>
      <c r="Q172">
        <v>3</v>
      </c>
      <c r="U172" t="s">
        <v>84</v>
      </c>
      <c r="V172" t="s">
        <v>80</v>
      </c>
      <c r="W172" t="s">
        <v>84</v>
      </c>
      <c r="X172" t="s">
        <v>81</v>
      </c>
      <c r="Y172" t="s">
        <v>80</v>
      </c>
      <c r="Z172" t="s">
        <v>81</v>
      </c>
    </row>
    <row r="173" spans="1:26">
      <c r="A173" t="s">
        <v>10</v>
      </c>
      <c r="B173">
        <v>1</v>
      </c>
      <c r="C173">
        <v>2397.8000000000002</v>
      </c>
      <c r="D173" t="s">
        <v>82</v>
      </c>
      <c r="F173">
        <v>13</v>
      </c>
      <c r="G173">
        <v>11</v>
      </c>
      <c r="H173">
        <v>6.1</v>
      </c>
      <c r="I173">
        <v>0</v>
      </c>
      <c r="J173">
        <v>0</v>
      </c>
      <c r="K173">
        <v>2</v>
      </c>
      <c r="L173">
        <v>2</v>
      </c>
      <c r="M173">
        <v>32</v>
      </c>
      <c r="N173">
        <v>2</v>
      </c>
      <c r="O173">
        <v>68</v>
      </c>
      <c r="P173">
        <v>0</v>
      </c>
      <c r="Q173">
        <v>0</v>
      </c>
      <c r="U173" t="s">
        <v>84</v>
      </c>
      <c r="V173" t="s">
        <v>80</v>
      </c>
      <c r="W173" t="s">
        <v>84</v>
      </c>
      <c r="X173" t="s">
        <v>81</v>
      </c>
      <c r="Y173" t="s">
        <v>81</v>
      </c>
      <c r="Z173" t="s">
        <v>81</v>
      </c>
    </row>
    <row r="174" spans="1:26">
      <c r="A174" t="s">
        <v>10</v>
      </c>
      <c r="B174">
        <v>1</v>
      </c>
      <c r="C174">
        <v>2398.1</v>
      </c>
      <c r="D174" t="s">
        <v>78</v>
      </c>
      <c r="F174">
        <v>8</v>
      </c>
      <c r="G174">
        <v>10</v>
      </c>
      <c r="H174">
        <v>4.9000000000000004</v>
      </c>
      <c r="I174">
        <v>0</v>
      </c>
      <c r="J174">
        <v>5</v>
      </c>
      <c r="K174">
        <v>2</v>
      </c>
      <c r="L174">
        <v>4</v>
      </c>
      <c r="M174">
        <v>20</v>
      </c>
      <c r="N174">
        <v>8</v>
      </c>
      <c r="O174">
        <v>40</v>
      </c>
      <c r="P174">
        <v>0</v>
      </c>
      <c r="Q174">
        <v>7</v>
      </c>
      <c r="U174" t="s">
        <v>84</v>
      </c>
      <c r="V174" t="s">
        <v>80</v>
      </c>
      <c r="W174" t="s">
        <v>84</v>
      </c>
      <c r="X174" t="s">
        <v>81</v>
      </c>
      <c r="Y174" t="s">
        <v>80</v>
      </c>
      <c r="Z174" t="s">
        <v>81</v>
      </c>
    </row>
    <row r="175" spans="1:26">
      <c r="A175" t="s">
        <v>10</v>
      </c>
      <c r="B175">
        <v>1</v>
      </c>
      <c r="C175">
        <v>2398.5</v>
      </c>
      <c r="D175" t="s">
        <v>78</v>
      </c>
      <c r="F175">
        <v>3</v>
      </c>
      <c r="G175">
        <v>11</v>
      </c>
      <c r="H175">
        <v>5.9</v>
      </c>
      <c r="I175">
        <v>0</v>
      </c>
      <c r="J175">
        <v>1</v>
      </c>
      <c r="K175">
        <v>2</v>
      </c>
      <c r="L175">
        <v>2</v>
      </c>
      <c r="M175">
        <v>7</v>
      </c>
      <c r="N175">
        <v>4</v>
      </c>
      <c r="O175">
        <v>63</v>
      </c>
      <c r="P175">
        <v>0</v>
      </c>
      <c r="Q175">
        <v>1</v>
      </c>
      <c r="U175" t="s">
        <v>84</v>
      </c>
      <c r="V175" t="s">
        <v>80</v>
      </c>
      <c r="W175" t="s">
        <v>84</v>
      </c>
      <c r="X175" t="s">
        <v>81</v>
      </c>
      <c r="Y175" t="s">
        <v>80</v>
      </c>
      <c r="Z175" t="s">
        <v>81</v>
      </c>
    </row>
    <row r="176" spans="1:26">
      <c r="A176" t="s">
        <v>10</v>
      </c>
      <c r="B176">
        <v>1</v>
      </c>
      <c r="C176">
        <v>2398.6999999999998</v>
      </c>
      <c r="D176" t="s">
        <v>82</v>
      </c>
      <c r="F176">
        <v>3</v>
      </c>
      <c r="G176">
        <v>14</v>
      </c>
      <c r="H176">
        <v>8.1999999999999993</v>
      </c>
      <c r="I176">
        <v>0</v>
      </c>
      <c r="J176">
        <v>0</v>
      </c>
      <c r="K176">
        <v>2</v>
      </c>
      <c r="L176">
        <v>0</v>
      </c>
      <c r="M176">
        <v>8</v>
      </c>
      <c r="N176">
        <v>2</v>
      </c>
      <c r="O176">
        <v>94</v>
      </c>
      <c r="P176">
        <v>0</v>
      </c>
      <c r="Q176">
        <v>0</v>
      </c>
      <c r="U176" t="s">
        <v>80</v>
      </c>
      <c r="V176" t="s">
        <v>80</v>
      </c>
      <c r="W176" t="s">
        <v>83</v>
      </c>
      <c r="X176" t="s">
        <v>81</v>
      </c>
      <c r="Y176" t="s">
        <v>81</v>
      </c>
      <c r="Z176" t="s">
        <v>81</v>
      </c>
    </row>
    <row r="177" spans="1:26">
      <c r="A177" t="s">
        <v>10</v>
      </c>
      <c r="B177">
        <v>1</v>
      </c>
      <c r="C177">
        <v>2398.9</v>
      </c>
      <c r="D177" t="s">
        <v>82</v>
      </c>
      <c r="F177">
        <v>17</v>
      </c>
      <c r="G177">
        <v>10</v>
      </c>
      <c r="H177">
        <v>4.0999999999999996</v>
      </c>
      <c r="I177">
        <v>0</v>
      </c>
      <c r="J177">
        <v>0</v>
      </c>
      <c r="K177">
        <v>1</v>
      </c>
      <c r="L177">
        <v>5</v>
      </c>
      <c r="M177">
        <v>41</v>
      </c>
      <c r="N177">
        <v>6</v>
      </c>
      <c r="O177">
        <v>45</v>
      </c>
      <c r="P177">
        <v>0</v>
      </c>
      <c r="Q177">
        <v>0</v>
      </c>
      <c r="U177" t="s">
        <v>84</v>
      </c>
      <c r="V177" t="s">
        <v>85</v>
      </c>
      <c r="W177" t="s">
        <v>84</v>
      </c>
      <c r="X177" t="s">
        <v>81</v>
      </c>
      <c r="Y177" t="s">
        <v>81</v>
      </c>
      <c r="Z177" t="s">
        <v>80</v>
      </c>
    </row>
    <row r="178" spans="1:26">
      <c r="A178" t="s">
        <v>10</v>
      </c>
      <c r="B178">
        <v>1</v>
      </c>
      <c r="C178">
        <v>2399.1</v>
      </c>
      <c r="D178" t="s">
        <v>78</v>
      </c>
      <c r="F178">
        <v>8</v>
      </c>
      <c r="G178">
        <v>10</v>
      </c>
      <c r="H178">
        <v>5.3</v>
      </c>
      <c r="I178">
        <v>0</v>
      </c>
      <c r="J178">
        <v>5</v>
      </c>
      <c r="K178">
        <v>2</v>
      </c>
      <c r="L178">
        <v>2</v>
      </c>
      <c r="M178">
        <v>20</v>
      </c>
      <c r="N178">
        <v>7</v>
      </c>
      <c r="O178">
        <v>45</v>
      </c>
      <c r="P178">
        <v>0</v>
      </c>
      <c r="Q178">
        <v>7</v>
      </c>
      <c r="U178" t="s">
        <v>84</v>
      </c>
      <c r="V178" t="s">
        <v>81</v>
      </c>
      <c r="W178" t="s">
        <v>84</v>
      </c>
      <c r="X178" t="s">
        <v>81</v>
      </c>
      <c r="Y178" t="s">
        <v>80</v>
      </c>
      <c r="Z178" t="s">
        <v>81</v>
      </c>
    </row>
    <row r="179" spans="1:26">
      <c r="A179" t="s">
        <v>10</v>
      </c>
      <c r="B179">
        <v>1</v>
      </c>
      <c r="C179">
        <v>2399.3000000000002</v>
      </c>
      <c r="D179" t="s">
        <v>82</v>
      </c>
      <c r="F179">
        <v>7</v>
      </c>
      <c r="G179">
        <v>13</v>
      </c>
      <c r="H179">
        <v>7</v>
      </c>
      <c r="I179">
        <v>0</v>
      </c>
      <c r="J179">
        <v>2</v>
      </c>
      <c r="K179">
        <v>2</v>
      </c>
      <c r="L179">
        <v>0</v>
      </c>
      <c r="M179">
        <v>18</v>
      </c>
      <c r="N179">
        <v>5</v>
      </c>
      <c r="O179">
        <v>74</v>
      </c>
      <c r="P179">
        <v>0</v>
      </c>
      <c r="Q179">
        <v>3</v>
      </c>
      <c r="U179" t="s">
        <v>85</v>
      </c>
      <c r="V179" t="s">
        <v>80</v>
      </c>
      <c r="W179" t="s">
        <v>84</v>
      </c>
      <c r="X179" t="s">
        <v>81</v>
      </c>
      <c r="Y179" t="s">
        <v>81</v>
      </c>
      <c r="Z179" t="s">
        <v>81</v>
      </c>
    </row>
    <row r="180" spans="1:26">
      <c r="A180" t="s">
        <v>10</v>
      </c>
      <c r="B180">
        <v>1</v>
      </c>
      <c r="C180">
        <v>2399.5</v>
      </c>
      <c r="D180" t="s">
        <v>78</v>
      </c>
      <c r="F180">
        <v>6</v>
      </c>
      <c r="G180">
        <v>10</v>
      </c>
      <c r="H180">
        <v>5.8</v>
      </c>
      <c r="I180">
        <v>0</v>
      </c>
      <c r="J180">
        <v>2</v>
      </c>
      <c r="K180">
        <v>2</v>
      </c>
      <c r="L180">
        <v>2</v>
      </c>
      <c r="M180">
        <v>15</v>
      </c>
      <c r="N180">
        <v>3</v>
      </c>
      <c r="O180">
        <v>59</v>
      </c>
      <c r="P180">
        <v>0</v>
      </c>
      <c r="Q180">
        <v>3</v>
      </c>
      <c r="U180" t="s">
        <v>84</v>
      </c>
      <c r="V180" t="s">
        <v>80</v>
      </c>
      <c r="W180" t="s">
        <v>84</v>
      </c>
      <c r="X180" t="s">
        <v>81</v>
      </c>
      <c r="Y180" t="s">
        <v>80</v>
      </c>
      <c r="Z180" t="s">
        <v>81</v>
      </c>
    </row>
    <row r="181" spans="1:26">
      <c r="A181" t="s">
        <v>10</v>
      </c>
      <c r="B181">
        <v>1</v>
      </c>
      <c r="C181">
        <v>2399.6999999999998</v>
      </c>
      <c r="D181" t="s">
        <v>82</v>
      </c>
      <c r="F181">
        <v>11</v>
      </c>
      <c r="G181">
        <v>11</v>
      </c>
      <c r="H181">
        <v>6</v>
      </c>
      <c r="I181">
        <v>0</v>
      </c>
      <c r="J181">
        <v>2</v>
      </c>
      <c r="K181">
        <v>1</v>
      </c>
      <c r="L181">
        <v>0</v>
      </c>
      <c r="M181">
        <v>28</v>
      </c>
      <c r="N181">
        <v>4</v>
      </c>
      <c r="O181">
        <v>63</v>
      </c>
      <c r="P181">
        <v>0</v>
      </c>
      <c r="Q181">
        <v>3</v>
      </c>
      <c r="U181" t="s">
        <v>85</v>
      </c>
      <c r="V181" t="s">
        <v>80</v>
      </c>
      <c r="W181" t="s">
        <v>84</v>
      </c>
      <c r="X181" t="s">
        <v>81</v>
      </c>
      <c r="Y181" t="s">
        <v>81</v>
      </c>
      <c r="Z181" t="s">
        <v>81</v>
      </c>
    </row>
    <row r="182" spans="1:26">
      <c r="A182" t="s">
        <v>10</v>
      </c>
      <c r="B182">
        <v>1</v>
      </c>
      <c r="C182">
        <v>2399.9</v>
      </c>
      <c r="D182" t="s">
        <v>82</v>
      </c>
      <c r="F182">
        <v>7</v>
      </c>
      <c r="G182">
        <v>16</v>
      </c>
      <c r="H182">
        <v>7.4</v>
      </c>
      <c r="I182">
        <v>0</v>
      </c>
      <c r="J182">
        <v>0</v>
      </c>
      <c r="K182">
        <v>2</v>
      </c>
      <c r="L182">
        <v>1</v>
      </c>
      <c r="M182">
        <v>18</v>
      </c>
      <c r="N182">
        <v>8</v>
      </c>
      <c r="O182">
        <v>84</v>
      </c>
      <c r="P182">
        <v>0</v>
      </c>
      <c r="Q182">
        <v>0</v>
      </c>
      <c r="U182" t="s">
        <v>84</v>
      </c>
      <c r="V182" t="s">
        <v>81</v>
      </c>
      <c r="W182" t="s">
        <v>83</v>
      </c>
      <c r="X182" t="s">
        <v>81</v>
      </c>
      <c r="Y182" t="s">
        <v>81</v>
      </c>
      <c r="Z182" t="s">
        <v>81</v>
      </c>
    </row>
    <row r="183" spans="1:26">
      <c r="A183" t="s">
        <v>10</v>
      </c>
      <c r="B183">
        <v>1</v>
      </c>
      <c r="C183">
        <v>2400.1999999999998</v>
      </c>
      <c r="D183" t="s">
        <v>82</v>
      </c>
      <c r="F183">
        <v>11</v>
      </c>
      <c r="G183">
        <v>10</v>
      </c>
      <c r="H183">
        <v>6.7</v>
      </c>
      <c r="I183">
        <v>0</v>
      </c>
      <c r="J183">
        <v>4</v>
      </c>
      <c r="K183">
        <v>1</v>
      </c>
      <c r="L183">
        <v>1</v>
      </c>
      <c r="M183">
        <v>28</v>
      </c>
      <c r="N183">
        <v>2</v>
      </c>
      <c r="O183">
        <v>64</v>
      </c>
      <c r="P183">
        <v>0</v>
      </c>
      <c r="Q183">
        <v>6</v>
      </c>
      <c r="U183" t="s">
        <v>84</v>
      </c>
      <c r="V183" t="s">
        <v>80</v>
      </c>
      <c r="W183" t="s">
        <v>84</v>
      </c>
      <c r="X183" t="s">
        <v>81</v>
      </c>
      <c r="Y183" t="s">
        <v>81</v>
      </c>
      <c r="Z183" t="s">
        <v>81</v>
      </c>
    </row>
    <row r="184" spans="1:26">
      <c r="A184" t="s">
        <v>10</v>
      </c>
      <c r="B184">
        <v>1</v>
      </c>
      <c r="C184">
        <v>2400.4</v>
      </c>
      <c r="D184" t="s">
        <v>82</v>
      </c>
      <c r="F184">
        <v>16</v>
      </c>
      <c r="G184">
        <v>11</v>
      </c>
      <c r="H184">
        <v>5.6</v>
      </c>
      <c r="I184">
        <v>0</v>
      </c>
      <c r="J184">
        <v>3</v>
      </c>
      <c r="K184">
        <v>1</v>
      </c>
      <c r="L184">
        <v>0</v>
      </c>
      <c r="M184">
        <v>41</v>
      </c>
      <c r="N184">
        <v>6</v>
      </c>
      <c r="O184">
        <v>55</v>
      </c>
      <c r="P184">
        <v>0</v>
      </c>
      <c r="Q184">
        <v>4</v>
      </c>
      <c r="U184" t="s">
        <v>84</v>
      </c>
      <c r="V184" t="s">
        <v>80</v>
      </c>
      <c r="W184" t="s">
        <v>84</v>
      </c>
      <c r="X184" t="s">
        <v>81</v>
      </c>
      <c r="Y184" t="s">
        <v>81</v>
      </c>
      <c r="Z184" t="s">
        <v>81</v>
      </c>
    </row>
    <row r="185" spans="1:26">
      <c r="A185" t="s">
        <v>10</v>
      </c>
      <c r="B185">
        <v>1</v>
      </c>
      <c r="C185">
        <v>2400.6</v>
      </c>
      <c r="D185" t="s">
        <v>82</v>
      </c>
      <c r="F185">
        <v>5</v>
      </c>
      <c r="G185">
        <v>13</v>
      </c>
      <c r="H185">
        <v>9.1999999999999993</v>
      </c>
      <c r="I185">
        <v>0</v>
      </c>
      <c r="J185">
        <v>0</v>
      </c>
      <c r="K185">
        <v>2</v>
      </c>
      <c r="L185">
        <v>0</v>
      </c>
      <c r="M185">
        <v>13</v>
      </c>
      <c r="N185">
        <v>0</v>
      </c>
      <c r="O185">
        <v>92</v>
      </c>
      <c r="P185">
        <v>9</v>
      </c>
      <c r="Q185">
        <v>0</v>
      </c>
      <c r="U185" t="s">
        <v>85</v>
      </c>
      <c r="V185" t="s">
        <v>81</v>
      </c>
      <c r="W185" t="s">
        <v>83</v>
      </c>
      <c r="X185" t="s">
        <v>81</v>
      </c>
      <c r="Y185" t="s">
        <v>81</v>
      </c>
      <c r="Z185" t="s">
        <v>81</v>
      </c>
    </row>
    <row r="186" spans="1:26">
      <c r="A186" t="s">
        <v>10</v>
      </c>
      <c r="B186">
        <v>1</v>
      </c>
      <c r="C186">
        <v>2400.8000000000002</v>
      </c>
      <c r="D186" t="s">
        <v>82</v>
      </c>
      <c r="F186">
        <v>21</v>
      </c>
      <c r="G186">
        <v>9</v>
      </c>
      <c r="H186">
        <v>6.1</v>
      </c>
      <c r="I186">
        <v>0</v>
      </c>
      <c r="J186">
        <v>0</v>
      </c>
      <c r="K186">
        <v>2</v>
      </c>
      <c r="L186">
        <v>2</v>
      </c>
      <c r="M186">
        <v>52</v>
      </c>
      <c r="N186">
        <v>0</v>
      </c>
      <c r="O186">
        <v>63</v>
      </c>
      <c r="P186">
        <v>4</v>
      </c>
      <c r="Q186">
        <v>0</v>
      </c>
      <c r="U186" t="s">
        <v>84</v>
      </c>
      <c r="V186" t="s">
        <v>81</v>
      </c>
      <c r="W186" t="s">
        <v>83</v>
      </c>
      <c r="X186" t="s">
        <v>81</v>
      </c>
      <c r="Y186" t="s">
        <v>81</v>
      </c>
      <c r="Z186" t="s">
        <v>81</v>
      </c>
    </row>
    <row r="187" spans="1:26">
      <c r="A187" t="s">
        <v>10</v>
      </c>
      <c r="B187">
        <v>1</v>
      </c>
      <c r="C187">
        <v>2401</v>
      </c>
      <c r="D187" t="s">
        <v>82</v>
      </c>
      <c r="F187">
        <v>20</v>
      </c>
      <c r="G187">
        <v>9</v>
      </c>
      <c r="H187">
        <v>5.8</v>
      </c>
      <c r="I187">
        <v>0</v>
      </c>
      <c r="J187">
        <v>3</v>
      </c>
      <c r="K187">
        <v>1</v>
      </c>
      <c r="L187">
        <v>1</v>
      </c>
      <c r="M187">
        <v>50</v>
      </c>
      <c r="N187">
        <v>2</v>
      </c>
      <c r="O187">
        <v>57</v>
      </c>
      <c r="P187">
        <v>0</v>
      </c>
      <c r="Q187">
        <v>4</v>
      </c>
      <c r="U187" t="s">
        <v>84</v>
      </c>
      <c r="V187" t="s">
        <v>80</v>
      </c>
      <c r="W187" t="s">
        <v>84</v>
      </c>
      <c r="X187" t="s">
        <v>81</v>
      </c>
      <c r="Y187" t="s">
        <v>81</v>
      </c>
      <c r="Z187" t="s">
        <v>81</v>
      </c>
    </row>
    <row r="188" spans="1:26">
      <c r="A188" t="s">
        <v>10</v>
      </c>
      <c r="B188">
        <v>1</v>
      </c>
      <c r="C188">
        <v>2401.1999999999998</v>
      </c>
      <c r="D188" t="s">
        <v>82</v>
      </c>
      <c r="F188">
        <v>6</v>
      </c>
      <c r="G188">
        <v>13</v>
      </c>
      <c r="H188">
        <v>7.6</v>
      </c>
      <c r="I188">
        <v>0</v>
      </c>
      <c r="J188">
        <v>0</v>
      </c>
      <c r="K188">
        <v>2</v>
      </c>
      <c r="L188">
        <v>1</v>
      </c>
      <c r="M188">
        <v>15</v>
      </c>
      <c r="N188">
        <v>1</v>
      </c>
      <c r="O188">
        <v>86</v>
      </c>
      <c r="P188">
        <v>0</v>
      </c>
      <c r="Q188">
        <v>0</v>
      </c>
      <c r="U188" t="s">
        <v>85</v>
      </c>
      <c r="V188" t="s">
        <v>81</v>
      </c>
      <c r="W188" t="s">
        <v>83</v>
      </c>
      <c r="X188" t="s">
        <v>81</v>
      </c>
      <c r="Y188" t="s">
        <v>81</v>
      </c>
      <c r="Z188" t="s">
        <v>81</v>
      </c>
    </row>
    <row r="189" spans="1:26">
      <c r="A189" t="s">
        <v>10</v>
      </c>
      <c r="B189">
        <v>1</v>
      </c>
      <c r="C189">
        <v>2401.4</v>
      </c>
      <c r="D189" t="s">
        <v>82</v>
      </c>
      <c r="F189">
        <v>9</v>
      </c>
      <c r="G189">
        <v>12</v>
      </c>
      <c r="H189">
        <v>8.3000000000000007</v>
      </c>
      <c r="I189">
        <v>0</v>
      </c>
      <c r="J189">
        <v>0</v>
      </c>
      <c r="K189">
        <v>2</v>
      </c>
      <c r="L189">
        <v>0</v>
      </c>
      <c r="M189">
        <v>23</v>
      </c>
      <c r="N189">
        <v>0</v>
      </c>
      <c r="O189">
        <v>85</v>
      </c>
      <c r="P189">
        <v>7</v>
      </c>
      <c r="Q189">
        <v>0</v>
      </c>
      <c r="U189" t="s">
        <v>85</v>
      </c>
      <c r="V189" t="s">
        <v>81</v>
      </c>
      <c r="W189" t="s">
        <v>83</v>
      </c>
      <c r="X189" t="s">
        <v>81</v>
      </c>
      <c r="Y189" t="s">
        <v>81</v>
      </c>
      <c r="Z189" t="s">
        <v>81</v>
      </c>
    </row>
    <row r="190" spans="1:26">
      <c r="A190" t="s">
        <v>10</v>
      </c>
      <c r="B190">
        <v>1</v>
      </c>
      <c r="C190">
        <v>2401.6</v>
      </c>
      <c r="D190" t="s">
        <v>82</v>
      </c>
      <c r="F190">
        <v>10</v>
      </c>
      <c r="G190">
        <v>8</v>
      </c>
      <c r="H190">
        <v>7.6</v>
      </c>
      <c r="I190">
        <v>0</v>
      </c>
      <c r="J190">
        <v>2</v>
      </c>
      <c r="K190">
        <v>2</v>
      </c>
      <c r="L190">
        <v>1</v>
      </c>
      <c r="M190">
        <v>25</v>
      </c>
      <c r="N190">
        <v>0</v>
      </c>
      <c r="O190">
        <v>56</v>
      </c>
      <c r="P190">
        <v>18</v>
      </c>
      <c r="Q190">
        <v>3</v>
      </c>
      <c r="U190" t="s">
        <v>85</v>
      </c>
      <c r="V190" t="s">
        <v>81</v>
      </c>
      <c r="W190" t="s">
        <v>83</v>
      </c>
      <c r="X190" t="s">
        <v>81</v>
      </c>
      <c r="Y190" t="s">
        <v>81</v>
      </c>
      <c r="Z190" t="s">
        <v>81</v>
      </c>
    </row>
    <row r="191" spans="1:26">
      <c r="A191" t="s">
        <v>10</v>
      </c>
      <c r="B191">
        <v>1</v>
      </c>
      <c r="C191">
        <v>2401.8000000000002</v>
      </c>
      <c r="D191" t="s">
        <v>82</v>
      </c>
      <c r="F191">
        <v>14</v>
      </c>
      <c r="G191">
        <v>10</v>
      </c>
      <c r="H191">
        <v>6.6</v>
      </c>
      <c r="I191">
        <v>0</v>
      </c>
      <c r="J191">
        <v>0</v>
      </c>
      <c r="K191">
        <v>2</v>
      </c>
      <c r="L191">
        <v>3</v>
      </c>
      <c r="M191">
        <v>34</v>
      </c>
      <c r="N191">
        <v>0</v>
      </c>
      <c r="O191">
        <v>69</v>
      </c>
      <c r="P191">
        <v>3</v>
      </c>
      <c r="Q191">
        <v>0</v>
      </c>
      <c r="U191" t="s">
        <v>84</v>
      </c>
      <c r="V191" t="s">
        <v>81</v>
      </c>
      <c r="W191" t="s">
        <v>83</v>
      </c>
      <c r="X191" t="s">
        <v>81</v>
      </c>
      <c r="Y191" t="s">
        <v>81</v>
      </c>
      <c r="Z191" t="s">
        <v>81</v>
      </c>
    </row>
    <row r="192" spans="1:26">
      <c r="A192" t="s">
        <v>10</v>
      </c>
      <c r="B192">
        <v>1</v>
      </c>
      <c r="C192">
        <v>2402</v>
      </c>
      <c r="D192" t="s">
        <v>82</v>
      </c>
      <c r="F192">
        <v>13</v>
      </c>
      <c r="G192">
        <v>12</v>
      </c>
      <c r="H192">
        <v>7.1</v>
      </c>
      <c r="I192">
        <v>0</v>
      </c>
      <c r="J192">
        <v>2</v>
      </c>
      <c r="K192">
        <v>1</v>
      </c>
      <c r="L192">
        <v>0</v>
      </c>
      <c r="M192">
        <v>33</v>
      </c>
      <c r="N192">
        <v>3</v>
      </c>
      <c r="O192">
        <v>75</v>
      </c>
      <c r="P192">
        <v>0</v>
      </c>
      <c r="Q192">
        <v>3</v>
      </c>
      <c r="U192" t="s">
        <v>84</v>
      </c>
      <c r="V192" t="s">
        <v>80</v>
      </c>
      <c r="W192" t="s">
        <v>84</v>
      </c>
      <c r="X192" t="s">
        <v>81</v>
      </c>
      <c r="Y192" t="s">
        <v>81</v>
      </c>
      <c r="Z192" t="s">
        <v>81</v>
      </c>
    </row>
    <row r="193" spans="1:27">
      <c r="A193" t="s">
        <v>10</v>
      </c>
      <c r="B193">
        <v>1</v>
      </c>
      <c r="C193">
        <v>2402.4</v>
      </c>
      <c r="D193" t="s">
        <v>82</v>
      </c>
      <c r="F193">
        <v>18</v>
      </c>
      <c r="G193">
        <v>10</v>
      </c>
      <c r="H193">
        <v>5.4</v>
      </c>
      <c r="I193">
        <v>0</v>
      </c>
      <c r="J193">
        <v>4</v>
      </c>
      <c r="K193">
        <v>1</v>
      </c>
      <c r="L193">
        <v>1</v>
      </c>
      <c r="M193">
        <v>45</v>
      </c>
      <c r="N193">
        <v>6</v>
      </c>
      <c r="O193">
        <v>50</v>
      </c>
      <c r="P193">
        <v>0</v>
      </c>
      <c r="Q193">
        <v>6</v>
      </c>
      <c r="U193" t="s">
        <v>83</v>
      </c>
      <c r="V193" t="s">
        <v>81</v>
      </c>
      <c r="W193" t="s">
        <v>84</v>
      </c>
      <c r="X193" t="s">
        <v>81</v>
      </c>
      <c r="Y193" t="s">
        <v>81</v>
      </c>
      <c r="Z193" t="s">
        <v>81</v>
      </c>
    </row>
    <row r="194" spans="1:27">
      <c r="A194" t="s">
        <v>10</v>
      </c>
      <c r="B194">
        <v>1</v>
      </c>
      <c r="C194">
        <v>2402.6</v>
      </c>
      <c r="D194" t="s">
        <v>82</v>
      </c>
      <c r="F194">
        <v>10</v>
      </c>
      <c r="G194">
        <v>13</v>
      </c>
      <c r="H194">
        <v>7.8</v>
      </c>
      <c r="I194">
        <v>0</v>
      </c>
      <c r="J194">
        <v>1</v>
      </c>
      <c r="K194">
        <v>2</v>
      </c>
      <c r="L194">
        <v>0</v>
      </c>
      <c r="M194">
        <v>25</v>
      </c>
      <c r="N194">
        <v>2</v>
      </c>
      <c r="O194">
        <v>86</v>
      </c>
      <c r="P194">
        <v>0</v>
      </c>
      <c r="Q194">
        <v>1</v>
      </c>
      <c r="U194" t="s">
        <v>83</v>
      </c>
      <c r="V194" t="s">
        <v>81</v>
      </c>
      <c r="W194" t="s">
        <v>84</v>
      </c>
      <c r="X194" t="s">
        <v>81</v>
      </c>
      <c r="Y194" t="s">
        <v>81</v>
      </c>
      <c r="Z194" t="s">
        <v>81</v>
      </c>
    </row>
    <row r="195" spans="1:27">
      <c r="A195" t="s">
        <v>10</v>
      </c>
      <c r="B195">
        <v>1</v>
      </c>
      <c r="C195">
        <v>2402.8000000000002</v>
      </c>
      <c r="D195" t="s">
        <v>82</v>
      </c>
      <c r="F195">
        <v>14</v>
      </c>
      <c r="G195">
        <v>10</v>
      </c>
      <c r="H195">
        <v>6</v>
      </c>
      <c r="I195">
        <v>0</v>
      </c>
      <c r="J195">
        <v>0</v>
      </c>
      <c r="K195">
        <v>2</v>
      </c>
      <c r="L195">
        <v>3</v>
      </c>
      <c r="M195">
        <v>34</v>
      </c>
      <c r="N195">
        <v>1</v>
      </c>
      <c r="O195">
        <v>67</v>
      </c>
      <c r="P195">
        <v>0</v>
      </c>
      <c r="Q195">
        <v>0</v>
      </c>
      <c r="U195" t="s">
        <v>84</v>
      </c>
      <c r="V195" t="s">
        <v>80</v>
      </c>
      <c r="W195" t="s">
        <v>83</v>
      </c>
      <c r="X195" t="s">
        <v>81</v>
      </c>
      <c r="Y195" t="s">
        <v>81</v>
      </c>
      <c r="Z195" t="s">
        <v>81</v>
      </c>
    </row>
    <row r="196" spans="1:27">
      <c r="A196" t="s">
        <v>10</v>
      </c>
      <c r="B196">
        <v>1</v>
      </c>
      <c r="C196">
        <v>2403</v>
      </c>
      <c r="D196" t="s">
        <v>82</v>
      </c>
      <c r="F196">
        <v>13</v>
      </c>
      <c r="G196">
        <v>7</v>
      </c>
      <c r="H196">
        <v>6.1</v>
      </c>
      <c r="I196">
        <v>0</v>
      </c>
      <c r="J196">
        <v>4</v>
      </c>
      <c r="K196">
        <v>1</v>
      </c>
      <c r="L196">
        <v>2</v>
      </c>
      <c r="M196">
        <v>32</v>
      </c>
      <c r="N196">
        <v>0</v>
      </c>
      <c r="O196">
        <v>49</v>
      </c>
      <c r="P196">
        <v>6</v>
      </c>
      <c r="Q196">
        <v>6</v>
      </c>
      <c r="U196" t="s">
        <v>84</v>
      </c>
      <c r="V196" t="s">
        <v>80</v>
      </c>
      <c r="W196" t="s">
        <v>84</v>
      </c>
      <c r="X196" t="s">
        <v>81</v>
      </c>
      <c r="Y196" t="s">
        <v>80</v>
      </c>
      <c r="Z196" t="s">
        <v>81</v>
      </c>
    </row>
    <row r="197" spans="1:27">
      <c r="A197" t="s">
        <v>10</v>
      </c>
      <c r="B197">
        <v>1</v>
      </c>
      <c r="C197">
        <v>2403.1999999999998</v>
      </c>
      <c r="D197" t="s">
        <v>82</v>
      </c>
      <c r="F197">
        <v>8</v>
      </c>
      <c r="G197">
        <v>13</v>
      </c>
      <c r="H197">
        <v>8.1999999999999993</v>
      </c>
      <c r="I197">
        <v>0</v>
      </c>
      <c r="J197">
        <v>2</v>
      </c>
      <c r="K197">
        <v>2</v>
      </c>
      <c r="L197">
        <v>1</v>
      </c>
      <c r="M197">
        <v>20</v>
      </c>
      <c r="N197">
        <v>1</v>
      </c>
      <c r="O197">
        <v>87</v>
      </c>
      <c r="P197">
        <v>0</v>
      </c>
      <c r="Q197">
        <v>3</v>
      </c>
      <c r="U197" t="s">
        <v>84</v>
      </c>
      <c r="V197" t="s">
        <v>80</v>
      </c>
      <c r="W197" t="s">
        <v>84</v>
      </c>
      <c r="X197" t="s">
        <v>81</v>
      </c>
      <c r="Y197" t="s">
        <v>81</v>
      </c>
      <c r="Z197" t="s">
        <v>81</v>
      </c>
    </row>
    <row r="198" spans="1:27">
      <c r="A198" t="s">
        <v>10</v>
      </c>
      <c r="B198">
        <v>1</v>
      </c>
      <c r="C198">
        <v>2403.6</v>
      </c>
      <c r="D198" t="s">
        <v>82</v>
      </c>
      <c r="F198">
        <v>11</v>
      </c>
      <c r="G198">
        <v>12</v>
      </c>
      <c r="H198">
        <v>7.9</v>
      </c>
      <c r="I198">
        <v>0</v>
      </c>
      <c r="J198">
        <v>0</v>
      </c>
      <c r="K198">
        <v>2</v>
      </c>
      <c r="L198">
        <v>0</v>
      </c>
      <c r="M198">
        <v>28</v>
      </c>
      <c r="N198">
        <v>0</v>
      </c>
      <c r="O198">
        <v>85</v>
      </c>
      <c r="P198">
        <v>4</v>
      </c>
      <c r="Q198">
        <v>0</v>
      </c>
      <c r="U198" t="s">
        <v>84</v>
      </c>
      <c r="V198" t="s">
        <v>81</v>
      </c>
      <c r="W198" t="s">
        <v>84</v>
      </c>
      <c r="X198" t="s">
        <v>81</v>
      </c>
      <c r="Y198" t="s">
        <v>81</v>
      </c>
      <c r="Z198" t="s">
        <v>81</v>
      </c>
    </row>
    <row r="199" spans="1:27">
      <c r="A199" t="s">
        <v>10</v>
      </c>
      <c r="B199">
        <v>1</v>
      </c>
      <c r="C199">
        <v>2403.8000000000002</v>
      </c>
      <c r="D199" t="s">
        <v>82</v>
      </c>
      <c r="F199">
        <v>12</v>
      </c>
      <c r="G199">
        <v>11</v>
      </c>
      <c r="H199">
        <v>6.2</v>
      </c>
      <c r="I199">
        <v>0</v>
      </c>
      <c r="J199">
        <v>0</v>
      </c>
      <c r="K199">
        <v>2</v>
      </c>
      <c r="L199">
        <v>3</v>
      </c>
      <c r="M199">
        <v>30</v>
      </c>
      <c r="N199">
        <v>2</v>
      </c>
      <c r="O199">
        <v>69</v>
      </c>
      <c r="P199">
        <v>0</v>
      </c>
      <c r="Q199">
        <v>0</v>
      </c>
      <c r="U199" t="s">
        <v>84</v>
      </c>
      <c r="V199" t="s">
        <v>80</v>
      </c>
      <c r="W199" t="s">
        <v>83</v>
      </c>
      <c r="X199" t="s">
        <v>81</v>
      </c>
      <c r="Y199" t="s">
        <v>81</v>
      </c>
      <c r="Z199" t="s">
        <v>81</v>
      </c>
    </row>
    <row r="200" spans="1:27">
      <c r="A200" t="s">
        <v>10</v>
      </c>
      <c r="B200">
        <v>1</v>
      </c>
      <c r="C200">
        <v>2404</v>
      </c>
      <c r="D200" t="s">
        <v>82</v>
      </c>
      <c r="F200">
        <v>13</v>
      </c>
      <c r="G200">
        <v>10</v>
      </c>
      <c r="H200">
        <v>6.2</v>
      </c>
      <c r="I200">
        <v>0</v>
      </c>
      <c r="J200">
        <v>3</v>
      </c>
      <c r="K200">
        <v>1</v>
      </c>
      <c r="L200">
        <v>1</v>
      </c>
      <c r="M200">
        <v>33</v>
      </c>
      <c r="N200">
        <v>2</v>
      </c>
      <c r="O200">
        <v>62</v>
      </c>
      <c r="P200">
        <v>0</v>
      </c>
      <c r="Q200">
        <v>4</v>
      </c>
      <c r="U200" t="s">
        <v>84</v>
      </c>
      <c r="V200" t="s">
        <v>85</v>
      </c>
      <c r="W200" t="s">
        <v>84</v>
      </c>
      <c r="X200" t="s">
        <v>81</v>
      </c>
      <c r="Y200" t="s">
        <v>81</v>
      </c>
      <c r="Z200" t="s">
        <v>81</v>
      </c>
    </row>
    <row r="201" spans="1:27">
      <c r="A201" t="s">
        <v>10</v>
      </c>
      <c r="B201">
        <v>1</v>
      </c>
      <c r="C201">
        <v>2404.1999999999998</v>
      </c>
      <c r="D201" t="s">
        <v>82</v>
      </c>
      <c r="F201">
        <v>16</v>
      </c>
      <c r="G201">
        <v>10</v>
      </c>
      <c r="H201">
        <v>5.9</v>
      </c>
      <c r="I201">
        <v>0</v>
      </c>
      <c r="J201">
        <v>2</v>
      </c>
      <c r="K201">
        <v>1</v>
      </c>
      <c r="L201">
        <v>0</v>
      </c>
      <c r="M201">
        <v>41</v>
      </c>
      <c r="N201">
        <v>3</v>
      </c>
      <c r="O201">
        <v>62</v>
      </c>
      <c r="P201">
        <v>0</v>
      </c>
      <c r="Q201">
        <v>3</v>
      </c>
      <c r="U201" t="s">
        <v>84</v>
      </c>
      <c r="V201" t="s">
        <v>80</v>
      </c>
      <c r="W201" t="s">
        <v>84</v>
      </c>
      <c r="X201" t="s">
        <v>81</v>
      </c>
      <c r="Y201" t="s">
        <v>81</v>
      </c>
      <c r="Z201" t="s">
        <v>81</v>
      </c>
    </row>
    <row r="202" spans="1:27">
      <c r="A202" t="s">
        <v>10</v>
      </c>
      <c r="B202">
        <v>1</v>
      </c>
      <c r="C202">
        <v>2404.4</v>
      </c>
      <c r="D202" t="s">
        <v>82</v>
      </c>
      <c r="F202">
        <v>18</v>
      </c>
      <c r="G202">
        <v>8</v>
      </c>
      <c r="H202">
        <v>5.0999999999999996</v>
      </c>
      <c r="I202">
        <v>0</v>
      </c>
      <c r="J202">
        <v>2</v>
      </c>
      <c r="K202">
        <v>1</v>
      </c>
      <c r="L202">
        <v>0</v>
      </c>
      <c r="M202">
        <v>46</v>
      </c>
      <c r="N202">
        <v>1</v>
      </c>
      <c r="O202">
        <v>53</v>
      </c>
      <c r="P202">
        <v>0</v>
      </c>
      <c r="Q202">
        <v>3</v>
      </c>
      <c r="U202" t="s">
        <v>83</v>
      </c>
      <c r="V202" t="s">
        <v>81</v>
      </c>
      <c r="W202" t="s">
        <v>84</v>
      </c>
      <c r="X202" t="s">
        <v>81</v>
      </c>
      <c r="Y202" t="s">
        <v>81</v>
      </c>
      <c r="Z202" t="s">
        <v>81</v>
      </c>
    </row>
    <row r="203" spans="1:27">
      <c r="A203" t="s">
        <v>10</v>
      </c>
      <c r="B203">
        <v>1</v>
      </c>
      <c r="C203">
        <v>2404.6</v>
      </c>
      <c r="D203" t="s">
        <v>82</v>
      </c>
      <c r="F203">
        <v>14</v>
      </c>
      <c r="G203">
        <v>17</v>
      </c>
      <c r="H203">
        <v>5.7</v>
      </c>
      <c r="I203">
        <v>0</v>
      </c>
      <c r="J203">
        <v>0</v>
      </c>
      <c r="K203">
        <v>1</v>
      </c>
      <c r="L203">
        <v>0</v>
      </c>
      <c r="M203">
        <v>36</v>
      </c>
      <c r="N203">
        <v>15</v>
      </c>
      <c r="O203">
        <v>65</v>
      </c>
      <c r="P203">
        <v>0</v>
      </c>
      <c r="Q203">
        <v>0</v>
      </c>
      <c r="U203" t="s">
        <v>84</v>
      </c>
      <c r="V203" t="s">
        <v>85</v>
      </c>
      <c r="W203" t="s">
        <v>84</v>
      </c>
      <c r="X203" t="s">
        <v>81</v>
      </c>
      <c r="Y203" t="s">
        <v>81</v>
      </c>
      <c r="Z203" t="s">
        <v>81</v>
      </c>
    </row>
    <row r="204" spans="1:27">
      <c r="A204" t="s">
        <v>10</v>
      </c>
      <c r="B204">
        <v>1</v>
      </c>
      <c r="C204">
        <v>2404.8000000000002</v>
      </c>
      <c r="D204" t="s">
        <v>82</v>
      </c>
      <c r="F204">
        <v>28</v>
      </c>
      <c r="G204">
        <v>11</v>
      </c>
      <c r="H204">
        <v>1.1000000000000001</v>
      </c>
      <c r="I204">
        <v>0</v>
      </c>
      <c r="J204">
        <v>4</v>
      </c>
      <c r="K204">
        <v>1</v>
      </c>
      <c r="L204">
        <v>12</v>
      </c>
      <c r="M204">
        <v>63</v>
      </c>
      <c r="N204">
        <v>18</v>
      </c>
      <c r="O204">
        <v>1</v>
      </c>
      <c r="P204">
        <v>0</v>
      </c>
      <c r="Q204">
        <v>5</v>
      </c>
      <c r="U204" t="s">
        <v>83</v>
      </c>
      <c r="V204" t="s">
        <v>84</v>
      </c>
      <c r="W204" t="s">
        <v>81</v>
      </c>
      <c r="X204" t="s">
        <v>81</v>
      </c>
      <c r="Y204" t="s">
        <v>80</v>
      </c>
      <c r="Z204" t="s">
        <v>81</v>
      </c>
    </row>
    <row r="205" spans="1:27">
      <c r="A205" t="s">
        <v>10</v>
      </c>
      <c r="B205">
        <v>1</v>
      </c>
      <c r="C205">
        <v>2405.4</v>
      </c>
      <c r="D205" t="s">
        <v>82</v>
      </c>
      <c r="F205">
        <v>35</v>
      </c>
      <c r="G205">
        <v>1</v>
      </c>
      <c r="H205">
        <v>0.9</v>
      </c>
      <c r="I205">
        <v>0</v>
      </c>
      <c r="J205">
        <v>3</v>
      </c>
      <c r="K205">
        <v>0</v>
      </c>
      <c r="L205">
        <v>2</v>
      </c>
      <c r="M205">
        <v>87</v>
      </c>
      <c r="N205">
        <v>1</v>
      </c>
      <c r="O205">
        <v>2</v>
      </c>
      <c r="P205">
        <v>0</v>
      </c>
      <c r="Q205">
        <v>4</v>
      </c>
      <c r="U205" t="s">
        <v>83</v>
      </c>
      <c r="V205" t="s">
        <v>81</v>
      </c>
      <c r="W205" t="s">
        <v>81</v>
      </c>
      <c r="X205" t="s">
        <v>81</v>
      </c>
      <c r="Y205" t="s">
        <v>85</v>
      </c>
      <c r="Z205" t="s">
        <v>80</v>
      </c>
    </row>
    <row r="206" spans="1:27">
      <c r="A206" t="s">
        <v>10</v>
      </c>
      <c r="B206">
        <v>1</v>
      </c>
      <c r="C206">
        <v>2405.6</v>
      </c>
      <c r="D206" t="s">
        <v>82</v>
      </c>
      <c r="F206">
        <v>35</v>
      </c>
      <c r="G206">
        <v>1</v>
      </c>
      <c r="H206">
        <v>1.1000000000000001</v>
      </c>
      <c r="I206">
        <v>0</v>
      </c>
      <c r="J206">
        <v>3</v>
      </c>
      <c r="K206">
        <v>0</v>
      </c>
      <c r="L206">
        <v>2</v>
      </c>
      <c r="M206">
        <v>87</v>
      </c>
      <c r="N206">
        <v>1</v>
      </c>
      <c r="O206">
        <v>4</v>
      </c>
      <c r="P206">
        <v>0</v>
      </c>
      <c r="Q206">
        <v>4</v>
      </c>
      <c r="U206" t="s">
        <v>83</v>
      </c>
      <c r="V206" t="s">
        <v>81</v>
      </c>
      <c r="W206" t="s">
        <v>81</v>
      </c>
      <c r="X206" t="s">
        <v>81</v>
      </c>
      <c r="Y206" t="s">
        <v>80</v>
      </c>
      <c r="Z206" t="s">
        <v>81</v>
      </c>
    </row>
    <row r="207" spans="1:27">
      <c r="A207" t="s">
        <v>10</v>
      </c>
      <c r="B207">
        <v>1</v>
      </c>
      <c r="C207">
        <v>2405.8000000000002</v>
      </c>
      <c r="D207" t="s">
        <v>82</v>
      </c>
      <c r="F207">
        <v>37</v>
      </c>
      <c r="G207">
        <v>0</v>
      </c>
      <c r="H207">
        <v>0.2</v>
      </c>
      <c r="I207">
        <v>0</v>
      </c>
      <c r="J207">
        <v>0</v>
      </c>
      <c r="K207">
        <v>0</v>
      </c>
      <c r="L207">
        <v>4</v>
      </c>
      <c r="M207">
        <v>90</v>
      </c>
      <c r="N207">
        <v>0</v>
      </c>
      <c r="O207">
        <v>0</v>
      </c>
      <c r="P207">
        <v>2</v>
      </c>
      <c r="Q207">
        <v>0</v>
      </c>
      <c r="U207" t="s">
        <v>79</v>
      </c>
      <c r="V207" t="s">
        <v>80</v>
      </c>
      <c r="W207" t="s">
        <v>81</v>
      </c>
      <c r="X207" t="s">
        <v>81</v>
      </c>
      <c r="Y207" t="s">
        <v>81</v>
      </c>
      <c r="Z207" t="s">
        <v>80</v>
      </c>
    </row>
    <row r="208" spans="1:27">
      <c r="A208" t="s">
        <v>10</v>
      </c>
      <c r="B208">
        <v>1</v>
      </c>
      <c r="C208">
        <v>2406</v>
      </c>
      <c r="D208" t="s">
        <v>78</v>
      </c>
      <c r="F208">
        <v>40</v>
      </c>
      <c r="G208">
        <v>0</v>
      </c>
      <c r="H208">
        <v>0.2</v>
      </c>
      <c r="I208">
        <v>0</v>
      </c>
      <c r="J208">
        <v>1</v>
      </c>
      <c r="K208">
        <v>1</v>
      </c>
      <c r="L208">
        <v>1</v>
      </c>
      <c r="M208">
        <v>101</v>
      </c>
      <c r="U208" t="s">
        <v>79</v>
      </c>
      <c r="V208" t="s">
        <v>80</v>
      </c>
      <c r="W208" t="s">
        <v>81</v>
      </c>
      <c r="X208" t="s">
        <v>81</v>
      </c>
      <c r="Y208" t="s">
        <v>81</v>
      </c>
      <c r="Z208" t="s">
        <v>81</v>
      </c>
      <c r="AA208" t="s">
        <v>81</v>
      </c>
    </row>
    <row r="209" spans="1:27">
      <c r="A209" t="s">
        <v>10</v>
      </c>
      <c r="B209">
        <v>1</v>
      </c>
      <c r="C209">
        <v>2406.1999999999998</v>
      </c>
      <c r="D209" t="s">
        <v>82</v>
      </c>
      <c r="F209">
        <v>35</v>
      </c>
      <c r="G209">
        <v>0</v>
      </c>
      <c r="H209">
        <v>0.2</v>
      </c>
      <c r="I209">
        <v>0</v>
      </c>
      <c r="J209">
        <v>1</v>
      </c>
      <c r="K209">
        <v>0</v>
      </c>
      <c r="L209">
        <v>1</v>
      </c>
      <c r="M209">
        <v>88</v>
      </c>
      <c r="U209" t="s">
        <v>79</v>
      </c>
      <c r="V209" t="s">
        <v>81</v>
      </c>
      <c r="W209" t="s">
        <v>81</v>
      </c>
      <c r="X209" t="s">
        <v>81</v>
      </c>
      <c r="Y209" t="s">
        <v>81</v>
      </c>
      <c r="Z209" t="s">
        <v>80</v>
      </c>
      <c r="AA209" t="s">
        <v>81</v>
      </c>
    </row>
    <row r="210" spans="1:27">
      <c r="A210" t="s">
        <v>10</v>
      </c>
      <c r="B210">
        <v>1</v>
      </c>
      <c r="C210">
        <v>2406.4</v>
      </c>
      <c r="D210" t="s">
        <v>78</v>
      </c>
      <c r="F210">
        <v>37</v>
      </c>
      <c r="G210">
        <v>1</v>
      </c>
      <c r="H210">
        <v>0.1</v>
      </c>
      <c r="I210">
        <v>0</v>
      </c>
      <c r="J210">
        <v>1</v>
      </c>
      <c r="K210">
        <v>0</v>
      </c>
      <c r="L210">
        <v>1</v>
      </c>
      <c r="M210">
        <v>93</v>
      </c>
      <c r="U210" t="s">
        <v>79</v>
      </c>
      <c r="V210" t="s">
        <v>85</v>
      </c>
      <c r="W210" t="s">
        <v>81</v>
      </c>
      <c r="X210" t="s">
        <v>81</v>
      </c>
      <c r="Y210" t="s">
        <v>81</v>
      </c>
      <c r="Z210" t="s">
        <v>81</v>
      </c>
      <c r="AA210" t="s">
        <v>81</v>
      </c>
    </row>
    <row r="211" spans="1:27">
      <c r="A211" t="s">
        <v>10</v>
      </c>
      <c r="B211">
        <v>1</v>
      </c>
      <c r="C211">
        <v>2406.6</v>
      </c>
      <c r="D211" t="s">
        <v>82</v>
      </c>
      <c r="F211">
        <v>35</v>
      </c>
      <c r="G211">
        <v>1</v>
      </c>
      <c r="H211">
        <v>0.3</v>
      </c>
      <c r="I211">
        <v>0</v>
      </c>
      <c r="J211">
        <v>3</v>
      </c>
      <c r="K211">
        <v>0</v>
      </c>
      <c r="L211">
        <v>1</v>
      </c>
      <c r="M211">
        <v>88</v>
      </c>
      <c r="U211" t="s">
        <v>79</v>
      </c>
      <c r="V211" t="s">
        <v>81</v>
      </c>
      <c r="W211" t="s">
        <v>81</v>
      </c>
      <c r="X211" t="s">
        <v>81</v>
      </c>
      <c r="Y211" t="s">
        <v>81</v>
      </c>
      <c r="Z211" t="s">
        <v>80</v>
      </c>
      <c r="AA211" t="s">
        <v>81</v>
      </c>
    </row>
    <row r="212" spans="1:27">
      <c r="A212" t="s">
        <v>10</v>
      </c>
      <c r="B212">
        <v>1</v>
      </c>
      <c r="C212">
        <v>2406.8000000000002</v>
      </c>
      <c r="D212" t="s">
        <v>78</v>
      </c>
      <c r="F212">
        <v>34</v>
      </c>
      <c r="G212">
        <v>1</v>
      </c>
      <c r="H212">
        <v>0.4</v>
      </c>
      <c r="I212">
        <v>0</v>
      </c>
      <c r="J212">
        <v>3</v>
      </c>
      <c r="K212">
        <v>0</v>
      </c>
      <c r="L212">
        <v>1</v>
      </c>
      <c r="M212">
        <v>85</v>
      </c>
      <c r="U212" t="s">
        <v>79</v>
      </c>
      <c r="V212" t="s">
        <v>80</v>
      </c>
      <c r="W212" t="s">
        <v>81</v>
      </c>
      <c r="X212" t="s">
        <v>81</v>
      </c>
      <c r="Y212" t="s">
        <v>81</v>
      </c>
      <c r="Z212" t="s">
        <v>81</v>
      </c>
      <c r="AA212" t="s">
        <v>80</v>
      </c>
    </row>
    <row r="213" spans="1:27">
      <c r="A213" t="s">
        <v>10</v>
      </c>
      <c r="B213">
        <v>1</v>
      </c>
      <c r="C213">
        <v>2407</v>
      </c>
      <c r="D213" t="s">
        <v>82</v>
      </c>
      <c r="F213">
        <v>36</v>
      </c>
      <c r="G213">
        <v>1</v>
      </c>
      <c r="H213">
        <v>0.5</v>
      </c>
      <c r="I213">
        <v>0</v>
      </c>
      <c r="J213">
        <v>4</v>
      </c>
      <c r="K213">
        <v>0</v>
      </c>
      <c r="L213">
        <v>2</v>
      </c>
      <c r="M213">
        <v>90</v>
      </c>
      <c r="U213" t="s">
        <v>79</v>
      </c>
      <c r="V213" t="s">
        <v>81</v>
      </c>
      <c r="W213" t="s">
        <v>81</v>
      </c>
      <c r="X213" t="s">
        <v>81</v>
      </c>
      <c r="Y213" t="s">
        <v>81</v>
      </c>
      <c r="Z213" t="s">
        <v>81</v>
      </c>
      <c r="AA213" t="s">
        <v>80</v>
      </c>
    </row>
    <row r="214" spans="1:27">
      <c r="A214" t="s">
        <v>10</v>
      </c>
      <c r="B214">
        <v>1</v>
      </c>
      <c r="C214">
        <v>2407.1999999999998</v>
      </c>
      <c r="D214" t="s">
        <v>78</v>
      </c>
      <c r="F214">
        <v>35</v>
      </c>
      <c r="G214">
        <v>1</v>
      </c>
      <c r="H214">
        <v>0.5</v>
      </c>
      <c r="I214">
        <v>1</v>
      </c>
      <c r="J214">
        <v>4</v>
      </c>
      <c r="K214">
        <v>0</v>
      </c>
      <c r="L214">
        <v>0</v>
      </c>
      <c r="M214">
        <v>89</v>
      </c>
      <c r="U214" t="s">
        <v>79</v>
      </c>
      <c r="V214" t="s">
        <v>81</v>
      </c>
      <c r="W214" t="s">
        <v>81</v>
      </c>
      <c r="X214" t="s">
        <v>81</v>
      </c>
      <c r="Y214" t="s">
        <v>81</v>
      </c>
      <c r="Z214" t="s">
        <v>80</v>
      </c>
      <c r="AA214" t="s">
        <v>80</v>
      </c>
    </row>
    <row r="215" spans="1:27">
      <c r="A215" t="s">
        <v>10</v>
      </c>
      <c r="B215">
        <v>1</v>
      </c>
      <c r="C215">
        <v>2407.4</v>
      </c>
      <c r="D215" t="s">
        <v>82</v>
      </c>
      <c r="F215">
        <v>35</v>
      </c>
      <c r="G215">
        <v>1</v>
      </c>
      <c r="H215">
        <v>0.2</v>
      </c>
      <c r="I215">
        <v>0</v>
      </c>
      <c r="J215">
        <v>3</v>
      </c>
      <c r="K215">
        <v>0</v>
      </c>
      <c r="L215">
        <v>1</v>
      </c>
      <c r="M215">
        <v>88</v>
      </c>
      <c r="U215" t="s">
        <v>79</v>
      </c>
      <c r="V215" t="s">
        <v>81</v>
      </c>
      <c r="W215" t="s">
        <v>81</v>
      </c>
      <c r="X215" t="s">
        <v>81</v>
      </c>
      <c r="Y215" t="s">
        <v>81</v>
      </c>
      <c r="Z215" t="s">
        <v>81</v>
      </c>
      <c r="AA215" t="s">
        <v>80</v>
      </c>
    </row>
    <row r="216" spans="1:27">
      <c r="A216" t="s">
        <v>10</v>
      </c>
      <c r="B216">
        <v>1</v>
      </c>
      <c r="C216">
        <v>2407.6</v>
      </c>
      <c r="D216" t="s">
        <v>78</v>
      </c>
      <c r="F216">
        <v>36</v>
      </c>
      <c r="G216">
        <v>1</v>
      </c>
      <c r="H216">
        <v>0.3</v>
      </c>
      <c r="I216">
        <v>1</v>
      </c>
      <c r="J216">
        <v>3</v>
      </c>
      <c r="K216">
        <v>0</v>
      </c>
      <c r="L216">
        <v>0</v>
      </c>
      <c r="M216">
        <v>91</v>
      </c>
      <c r="U216" t="s">
        <v>79</v>
      </c>
      <c r="V216" t="s">
        <v>81</v>
      </c>
      <c r="W216" t="s">
        <v>81</v>
      </c>
      <c r="X216" t="s">
        <v>81</v>
      </c>
      <c r="Y216" t="s">
        <v>81</v>
      </c>
      <c r="Z216" t="s">
        <v>81</v>
      </c>
      <c r="AA216" t="s">
        <v>80</v>
      </c>
    </row>
    <row r="217" spans="1:27">
      <c r="A217" t="s">
        <v>10</v>
      </c>
      <c r="B217">
        <v>1</v>
      </c>
      <c r="C217">
        <v>2407.8000000000002</v>
      </c>
      <c r="D217" t="s">
        <v>82</v>
      </c>
      <c r="F217">
        <v>35</v>
      </c>
      <c r="G217">
        <v>0</v>
      </c>
      <c r="H217">
        <v>0.2</v>
      </c>
      <c r="I217">
        <v>0</v>
      </c>
      <c r="J217">
        <v>3</v>
      </c>
      <c r="K217">
        <v>0</v>
      </c>
      <c r="L217">
        <v>1</v>
      </c>
      <c r="M217">
        <v>88</v>
      </c>
      <c r="U217" t="s">
        <v>83</v>
      </c>
      <c r="V217" t="s">
        <v>81</v>
      </c>
      <c r="W217" t="s">
        <v>81</v>
      </c>
      <c r="X217" t="s">
        <v>81</v>
      </c>
      <c r="Y217" t="s">
        <v>81</v>
      </c>
      <c r="Z217" t="s">
        <v>81</v>
      </c>
      <c r="AA217" t="s">
        <v>85</v>
      </c>
    </row>
    <row r="218" spans="1:27">
      <c r="A218" t="s">
        <v>10</v>
      </c>
      <c r="B218">
        <v>1</v>
      </c>
      <c r="C218">
        <v>2408</v>
      </c>
      <c r="D218" t="s">
        <v>78</v>
      </c>
      <c r="F218">
        <v>32</v>
      </c>
      <c r="G218">
        <v>1</v>
      </c>
      <c r="H218">
        <v>0.6</v>
      </c>
      <c r="I218">
        <v>1</v>
      </c>
      <c r="J218">
        <v>5</v>
      </c>
      <c r="K218">
        <v>0</v>
      </c>
      <c r="L218">
        <v>0</v>
      </c>
      <c r="M218">
        <v>81</v>
      </c>
      <c r="U218" t="s">
        <v>79</v>
      </c>
      <c r="V218" t="s">
        <v>81</v>
      </c>
      <c r="W218" t="s">
        <v>81</v>
      </c>
      <c r="X218" t="s">
        <v>81</v>
      </c>
      <c r="Y218" t="s">
        <v>81</v>
      </c>
      <c r="Z218" t="s">
        <v>81</v>
      </c>
      <c r="AA218" t="s">
        <v>80</v>
      </c>
    </row>
    <row r="219" spans="1:27">
      <c r="A219" t="s">
        <v>10</v>
      </c>
      <c r="B219">
        <v>1</v>
      </c>
      <c r="C219">
        <v>2408.1999999999998</v>
      </c>
      <c r="D219" t="s">
        <v>82</v>
      </c>
      <c r="F219">
        <v>34</v>
      </c>
      <c r="G219">
        <v>1</v>
      </c>
      <c r="H219">
        <v>0.5</v>
      </c>
      <c r="I219">
        <v>0</v>
      </c>
      <c r="J219">
        <v>3</v>
      </c>
      <c r="K219">
        <v>0</v>
      </c>
      <c r="L219">
        <v>3</v>
      </c>
      <c r="M219">
        <v>84</v>
      </c>
      <c r="U219" t="s">
        <v>83</v>
      </c>
      <c r="V219" t="s">
        <v>81</v>
      </c>
      <c r="W219" t="s">
        <v>81</v>
      </c>
      <c r="X219" t="s">
        <v>81</v>
      </c>
      <c r="Y219" t="s">
        <v>81</v>
      </c>
      <c r="Z219" t="s">
        <v>81</v>
      </c>
      <c r="AA219" t="s">
        <v>85</v>
      </c>
    </row>
    <row r="220" spans="1:27">
      <c r="A220" t="s">
        <v>10</v>
      </c>
      <c r="B220">
        <v>1</v>
      </c>
      <c r="C220">
        <v>2408.4</v>
      </c>
      <c r="D220" t="s">
        <v>78</v>
      </c>
      <c r="F220">
        <v>36</v>
      </c>
      <c r="G220">
        <v>1</v>
      </c>
      <c r="H220">
        <v>0.3</v>
      </c>
      <c r="I220">
        <v>1</v>
      </c>
      <c r="J220">
        <v>4</v>
      </c>
      <c r="K220">
        <v>0</v>
      </c>
      <c r="L220">
        <v>0</v>
      </c>
      <c r="M220">
        <v>91</v>
      </c>
      <c r="U220" t="s">
        <v>79</v>
      </c>
      <c r="V220" t="s">
        <v>81</v>
      </c>
      <c r="W220" t="s">
        <v>81</v>
      </c>
      <c r="X220" t="s">
        <v>81</v>
      </c>
      <c r="Y220" t="s">
        <v>81</v>
      </c>
      <c r="Z220" t="s">
        <v>81</v>
      </c>
      <c r="AA220" t="s">
        <v>80</v>
      </c>
    </row>
    <row r="221" spans="1:27">
      <c r="A221" t="s">
        <v>10</v>
      </c>
      <c r="B221">
        <v>1</v>
      </c>
      <c r="C221">
        <v>2408.6</v>
      </c>
      <c r="D221" t="s">
        <v>82</v>
      </c>
      <c r="F221">
        <v>35</v>
      </c>
      <c r="G221">
        <v>1</v>
      </c>
      <c r="H221">
        <v>0.3</v>
      </c>
      <c r="I221">
        <v>0</v>
      </c>
      <c r="J221">
        <v>3</v>
      </c>
      <c r="K221">
        <v>0</v>
      </c>
      <c r="L221">
        <v>3</v>
      </c>
      <c r="M221">
        <v>88</v>
      </c>
      <c r="U221" t="s">
        <v>79</v>
      </c>
      <c r="V221" t="s">
        <v>81</v>
      </c>
      <c r="W221" t="s">
        <v>81</v>
      </c>
      <c r="X221" t="s">
        <v>81</v>
      </c>
      <c r="Y221" t="s">
        <v>81</v>
      </c>
      <c r="Z221" t="s">
        <v>81</v>
      </c>
      <c r="AA221" t="s">
        <v>80</v>
      </c>
    </row>
    <row r="222" spans="1:27">
      <c r="A222" t="s">
        <v>10</v>
      </c>
      <c r="B222">
        <v>1</v>
      </c>
      <c r="C222">
        <v>2408.8000000000002</v>
      </c>
      <c r="D222" t="s">
        <v>78</v>
      </c>
      <c r="F222">
        <v>33</v>
      </c>
      <c r="G222">
        <v>1</v>
      </c>
      <c r="H222">
        <v>0.3</v>
      </c>
      <c r="I222">
        <v>1</v>
      </c>
      <c r="J222">
        <v>3</v>
      </c>
      <c r="K222">
        <v>0</v>
      </c>
      <c r="L222">
        <v>0</v>
      </c>
      <c r="M222">
        <v>84</v>
      </c>
      <c r="U222" t="s">
        <v>79</v>
      </c>
      <c r="V222" t="s">
        <v>81</v>
      </c>
      <c r="W222" t="s">
        <v>81</v>
      </c>
      <c r="X222" t="s">
        <v>81</v>
      </c>
      <c r="Y222" t="s">
        <v>81</v>
      </c>
      <c r="Z222" t="s">
        <v>81</v>
      </c>
      <c r="AA222" t="s">
        <v>80</v>
      </c>
    </row>
    <row r="223" spans="1:27">
      <c r="A223" t="s">
        <v>10</v>
      </c>
      <c r="B223">
        <v>1</v>
      </c>
      <c r="C223">
        <v>2409</v>
      </c>
      <c r="D223" t="s">
        <v>82</v>
      </c>
      <c r="F223">
        <v>35</v>
      </c>
      <c r="G223">
        <v>1</v>
      </c>
      <c r="H223">
        <v>0.3</v>
      </c>
      <c r="I223">
        <v>0</v>
      </c>
      <c r="J223">
        <v>3</v>
      </c>
      <c r="K223">
        <v>0</v>
      </c>
      <c r="L223">
        <v>1</v>
      </c>
      <c r="M223">
        <v>88</v>
      </c>
      <c r="U223" t="s">
        <v>83</v>
      </c>
      <c r="V223" t="s">
        <v>81</v>
      </c>
      <c r="W223" t="s">
        <v>81</v>
      </c>
      <c r="X223" t="s">
        <v>81</v>
      </c>
      <c r="Y223" t="s">
        <v>81</v>
      </c>
      <c r="Z223" t="s">
        <v>81</v>
      </c>
      <c r="AA223" t="s">
        <v>85</v>
      </c>
    </row>
    <row r="224" spans="1:27">
      <c r="A224" t="s">
        <v>10</v>
      </c>
      <c r="B224">
        <v>1</v>
      </c>
      <c r="C224">
        <v>2409.1999999999998</v>
      </c>
      <c r="D224" t="s">
        <v>78</v>
      </c>
      <c r="F224">
        <v>35</v>
      </c>
      <c r="G224">
        <v>1</v>
      </c>
      <c r="H224">
        <v>0.4</v>
      </c>
      <c r="I224">
        <v>1</v>
      </c>
      <c r="J224">
        <v>4</v>
      </c>
      <c r="K224">
        <v>0</v>
      </c>
      <c r="L224">
        <v>2</v>
      </c>
      <c r="M224">
        <v>87</v>
      </c>
      <c r="U224" t="s">
        <v>83</v>
      </c>
      <c r="V224" t="s">
        <v>81</v>
      </c>
      <c r="W224" t="s">
        <v>81</v>
      </c>
      <c r="X224" t="s">
        <v>81</v>
      </c>
      <c r="Y224" t="s">
        <v>81</v>
      </c>
      <c r="Z224" t="s">
        <v>81</v>
      </c>
      <c r="AA224" t="s">
        <v>80</v>
      </c>
    </row>
    <row r="225" spans="1:27">
      <c r="A225" t="s">
        <v>10</v>
      </c>
      <c r="B225">
        <v>1</v>
      </c>
      <c r="C225">
        <v>2409.4</v>
      </c>
      <c r="D225" t="s">
        <v>82</v>
      </c>
      <c r="F225">
        <v>38</v>
      </c>
      <c r="G225">
        <v>1</v>
      </c>
      <c r="H225">
        <v>0.4</v>
      </c>
      <c r="I225">
        <v>0</v>
      </c>
      <c r="J225">
        <v>3</v>
      </c>
      <c r="K225">
        <v>0</v>
      </c>
      <c r="L225">
        <v>1</v>
      </c>
      <c r="M225">
        <v>96</v>
      </c>
      <c r="U225" t="s">
        <v>79</v>
      </c>
      <c r="V225" t="s">
        <v>81</v>
      </c>
      <c r="W225" t="s">
        <v>81</v>
      </c>
      <c r="X225" t="s">
        <v>81</v>
      </c>
      <c r="Y225" t="s">
        <v>81</v>
      </c>
      <c r="Z225" t="s">
        <v>81</v>
      </c>
      <c r="AA225" t="s">
        <v>80</v>
      </c>
    </row>
    <row r="226" spans="1:27">
      <c r="A226" t="s">
        <v>10</v>
      </c>
      <c r="B226">
        <v>1</v>
      </c>
      <c r="C226">
        <v>2409.6</v>
      </c>
      <c r="D226" t="s">
        <v>78</v>
      </c>
      <c r="F226">
        <v>36</v>
      </c>
      <c r="G226">
        <v>1</v>
      </c>
      <c r="H226">
        <v>0.4</v>
      </c>
      <c r="I226">
        <v>1</v>
      </c>
      <c r="J226">
        <v>3</v>
      </c>
      <c r="K226">
        <v>0</v>
      </c>
      <c r="L226">
        <v>1</v>
      </c>
      <c r="M226">
        <v>9</v>
      </c>
      <c r="U226" t="s">
        <v>83</v>
      </c>
      <c r="V226" t="s">
        <v>81</v>
      </c>
      <c r="W226" t="s">
        <v>81</v>
      </c>
      <c r="X226" t="s">
        <v>81</v>
      </c>
      <c r="Y226" t="s">
        <v>81</v>
      </c>
      <c r="Z226" t="s">
        <v>81</v>
      </c>
      <c r="AA226" t="s">
        <v>80</v>
      </c>
    </row>
    <row r="227" spans="1:27">
      <c r="A227" t="s">
        <v>10</v>
      </c>
      <c r="B227">
        <v>1</v>
      </c>
      <c r="C227">
        <v>2409.8000000000002</v>
      </c>
      <c r="D227" t="s">
        <v>82</v>
      </c>
      <c r="F227">
        <v>37</v>
      </c>
      <c r="G227">
        <v>1</v>
      </c>
      <c r="H227">
        <v>0.2</v>
      </c>
      <c r="I227">
        <v>0</v>
      </c>
      <c r="J227">
        <v>2</v>
      </c>
      <c r="K227">
        <v>0</v>
      </c>
      <c r="L227">
        <v>1</v>
      </c>
      <c r="M227">
        <v>93</v>
      </c>
      <c r="U227" t="s">
        <v>79</v>
      </c>
      <c r="V227" t="s">
        <v>80</v>
      </c>
      <c r="W227" t="s">
        <v>81</v>
      </c>
      <c r="X227" t="s">
        <v>81</v>
      </c>
      <c r="Y227" t="s">
        <v>81</v>
      </c>
      <c r="Z227" t="s">
        <v>81</v>
      </c>
      <c r="AA227" t="s">
        <v>80</v>
      </c>
    </row>
    <row r="228" spans="1:27">
      <c r="A228" t="s">
        <v>10</v>
      </c>
      <c r="B228">
        <v>1</v>
      </c>
      <c r="C228">
        <v>2410</v>
      </c>
      <c r="D228" t="s">
        <v>78</v>
      </c>
      <c r="F228">
        <v>35</v>
      </c>
      <c r="G228">
        <v>1</v>
      </c>
      <c r="H228">
        <v>0.3</v>
      </c>
      <c r="I228">
        <v>0</v>
      </c>
      <c r="J228">
        <v>2</v>
      </c>
      <c r="K228">
        <v>1</v>
      </c>
      <c r="L228">
        <v>0</v>
      </c>
      <c r="M228">
        <v>89</v>
      </c>
      <c r="U228" t="s">
        <v>83</v>
      </c>
      <c r="V228" t="s">
        <v>81</v>
      </c>
      <c r="W228" t="s">
        <v>81</v>
      </c>
      <c r="X228" t="s">
        <v>81</v>
      </c>
      <c r="Y228" t="s">
        <v>81</v>
      </c>
      <c r="Z228" t="s">
        <v>80</v>
      </c>
      <c r="AA228" t="s">
        <v>80</v>
      </c>
    </row>
    <row r="229" spans="1:27">
      <c r="A229" t="s">
        <v>10</v>
      </c>
      <c r="B229">
        <v>1</v>
      </c>
      <c r="C229">
        <v>2410.1999999999998</v>
      </c>
      <c r="D229" t="s">
        <v>82</v>
      </c>
      <c r="F229">
        <v>38</v>
      </c>
      <c r="G229">
        <v>1</v>
      </c>
      <c r="H229">
        <v>0.3</v>
      </c>
      <c r="I229">
        <v>0</v>
      </c>
      <c r="J229">
        <v>3</v>
      </c>
      <c r="K229">
        <v>0</v>
      </c>
      <c r="L229">
        <v>1</v>
      </c>
      <c r="M229">
        <v>96</v>
      </c>
      <c r="U229" t="s">
        <v>79</v>
      </c>
      <c r="V229" t="s">
        <v>81</v>
      </c>
      <c r="W229" t="s">
        <v>81</v>
      </c>
      <c r="X229" t="s">
        <v>81</v>
      </c>
      <c r="Y229" t="s">
        <v>81</v>
      </c>
      <c r="Z229" t="s">
        <v>81</v>
      </c>
      <c r="AA229" t="s">
        <v>80</v>
      </c>
    </row>
    <row r="230" spans="1:27">
      <c r="A230" t="s">
        <v>10</v>
      </c>
      <c r="B230">
        <v>1</v>
      </c>
      <c r="C230">
        <v>2410.4</v>
      </c>
      <c r="D230" t="s">
        <v>78</v>
      </c>
      <c r="F230">
        <v>35</v>
      </c>
      <c r="G230">
        <v>1</v>
      </c>
      <c r="H230">
        <v>0.3</v>
      </c>
      <c r="I230">
        <v>1</v>
      </c>
      <c r="J230">
        <v>4</v>
      </c>
      <c r="K230">
        <v>0</v>
      </c>
      <c r="L230">
        <v>0</v>
      </c>
      <c r="M230">
        <v>89</v>
      </c>
      <c r="U230" t="s">
        <v>79</v>
      </c>
      <c r="V230" t="s">
        <v>81</v>
      </c>
      <c r="W230" t="s">
        <v>81</v>
      </c>
      <c r="X230" t="s">
        <v>81</v>
      </c>
      <c r="Y230" t="s">
        <v>81</v>
      </c>
      <c r="Z230" t="s">
        <v>80</v>
      </c>
      <c r="AA230" t="s">
        <v>80</v>
      </c>
    </row>
    <row r="231" spans="1:27">
      <c r="A231" t="s">
        <v>10</v>
      </c>
      <c r="B231">
        <v>1</v>
      </c>
      <c r="C231">
        <v>2410.6</v>
      </c>
      <c r="D231" t="s">
        <v>82</v>
      </c>
      <c r="F231">
        <v>39</v>
      </c>
      <c r="G231">
        <v>1</v>
      </c>
      <c r="H231">
        <v>0.3</v>
      </c>
      <c r="I231">
        <v>0</v>
      </c>
      <c r="J231">
        <v>4</v>
      </c>
      <c r="K231">
        <v>0</v>
      </c>
      <c r="L231">
        <v>1</v>
      </c>
      <c r="M231">
        <v>98</v>
      </c>
      <c r="U231" t="s">
        <v>79</v>
      </c>
      <c r="V231" t="s">
        <v>81</v>
      </c>
      <c r="W231" t="s">
        <v>81</v>
      </c>
      <c r="X231" t="s">
        <v>81</v>
      </c>
      <c r="Y231" t="s">
        <v>81</v>
      </c>
      <c r="Z231" t="s">
        <v>81</v>
      </c>
      <c r="AA231" t="s">
        <v>80</v>
      </c>
    </row>
    <row r="232" spans="1:27">
      <c r="A232" t="s">
        <v>10</v>
      </c>
      <c r="B232">
        <v>1</v>
      </c>
      <c r="C232">
        <v>2410.8000000000002</v>
      </c>
      <c r="D232" t="s">
        <v>78</v>
      </c>
      <c r="F232">
        <v>36</v>
      </c>
      <c r="G232">
        <v>1</v>
      </c>
      <c r="H232">
        <v>0.3</v>
      </c>
      <c r="I232">
        <v>1</v>
      </c>
      <c r="J232">
        <v>3</v>
      </c>
      <c r="K232">
        <v>1</v>
      </c>
      <c r="L232">
        <v>2</v>
      </c>
      <c r="M232">
        <v>90</v>
      </c>
      <c r="U232" t="s">
        <v>79</v>
      </c>
      <c r="V232" t="s">
        <v>81</v>
      </c>
      <c r="W232" t="s">
        <v>81</v>
      </c>
      <c r="X232" t="s">
        <v>81</v>
      </c>
      <c r="Y232" t="s">
        <v>81</v>
      </c>
      <c r="Z232" t="s">
        <v>81</v>
      </c>
      <c r="AA232" t="s">
        <v>80</v>
      </c>
    </row>
    <row r="233" spans="1:27">
      <c r="A233" t="s">
        <v>10</v>
      </c>
      <c r="B233">
        <v>1</v>
      </c>
      <c r="C233">
        <v>2411</v>
      </c>
      <c r="D233" t="s">
        <v>82</v>
      </c>
      <c r="F233">
        <v>38</v>
      </c>
      <c r="G233">
        <v>1</v>
      </c>
      <c r="H233">
        <v>0.1</v>
      </c>
      <c r="I233">
        <v>0</v>
      </c>
      <c r="J233">
        <v>2</v>
      </c>
      <c r="K233">
        <v>0</v>
      </c>
      <c r="L233">
        <v>0</v>
      </c>
      <c r="M233">
        <v>97</v>
      </c>
      <c r="U233" t="s">
        <v>79</v>
      </c>
      <c r="V233" t="s">
        <v>81</v>
      </c>
      <c r="W233" t="s">
        <v>81</v>
      </c>
      <c r="X233" t="s">
        <v>81</v>
      </c>
      <c r="Y233" t="s">
        <v>81</v>
      </c>
      <c r="Z233" t="s">
        <v>81</v>
      </c>
      <c r="AA233" t="s">
        <v>80</v>
      </c>
    </row>
    <row r="234" spans="1:27">
      <c r="A234" t="s">
        <v>10</v>
      </c>
      <c r="B234">
        <v>1</v>
      </c>
      <c r="C234">
        <v>2411.1999999999998</v>
      </c>
      <c r="D234" t="s">
        <v>78</v>
      </c>
      <c r="F234">
        <v>36</v>
      </c>
      <c r="G234">
        <v>1</v>
      </c>
      <c r="H234">
        <v>0.4</v>
      </c>
      <c r="I234">
        <v>1</v>
      </c>
      <c r="J234">
        <v>4</v>
      </c>
      <c r="K234">
        <v>0</v>
      </c>
      <c r="L234">
        <v>0</v>
      </c>
      <c r="M234">
        <v>91</v>
      </c>
      <c r="U234" t="s">
        <v>83</v>
      </c>
      <c r="V234" t="s">
        <v>81</v>
      </c>
      <c r="W234" t="s">
        <v>81</v>
      </c>
      <c r="X234" t="s">
        <v>81</v>
      </c>
      <c r="Y234" t="s">
        <v>81</v>
      </c>
      <c r="Z234" t="s">
        <v>81</v>
      </c>
      <c r="AA234" t="s">
        <v>80</v>
      </c>
    </row>
    <row r="235" spans="1:27">
      <c r="A235" t="s">
        <v>10</v>
      </c>
      <c r="B235">
        <v>1</v>
      </c>
      <c r="C235">
        <v>2411.4</v>
      </c>
      <c r="D235" t="s">
        <v>82</v>
      </c>
      <c r="F235">
        <v>38</v>
      </c>
      <c r="G235">
        <v>0</v>
      </c>
      <c r="H235">
        <v>0.1</v>
      </c>
      <c r="I235">
        <v>0</v>
      </c>
      <c r="J235">
        <v>2</v>
      </c>
      <c r="K235">
        <v>0</v>
      </c>
      <c r="L235">
        <v>1</v>
      </c>
      <c r="M235">
        <v>96</v>
      </c>
      <c r="U235" t="s">
        <v>79</v>
      </c>
      <c r="V235" t="s">
        <v>81</v>
      </c>
      <c r="W235" t="s">
        <v>81</v>
      </c>
      <c r="X235" t="s">
        <v>81</v>
      </c>
      <c r="Y235" t="s">
        <v>81</v>
      </c>
      <c r="Z235" t="s">
        <v>81</v>
      </c>
      <c r="AA235" t="s">
        <v>80</v>
      </c>
    </row>
    <row r="236" spans="1:27">
      <c r="A236" t="s">
        <v>10</v>
      </c>
      <c r="B236">
        <v>1</v>
      </c>
      <c r="C236">
        <v>2411.6</v>
      </c>
      <c r="D236" t="s">
        <v>78</v>
      </c>
      <c r="F236">
        <v>35</v>
      </c>
      <c r="G236">
        <v>1</v>
      </c>
      <c r="H236">
        <v>0.5</v>
      </c>
      <c r="I236">
        <v>1</v>
      </c>
      <c r="J236">
        <v>4</v>
      </c>
      <c r="K236">
        <v>0</v>
      </c>
      <c r="L236">
        <v>1</v>
      </c>
      <c r="M236">
        <v>88</v>
      </c>
      <c r="U236" t="s">
        <v>83</v>
      </c>
      <c r="V236" t="s">
        <v>81</v>
      </c>
      <c r="W236" t="s">
        <v>81</v>
      </c>
      <c r="X236" t="s">
        <v>81</v>
      </c>
      <c r="Y236" t="s">
        <v>81</v>
      </c>
      <c r="Z236" t="s">
        <v>81</v>
      </c>
      <c r="AA236" t="s">
        <v>80</v>
      </c>
    </row>
    <row r="237" spans="1:27">
      <c r="A237" t="s">
        <v>10</v>
      </c>
      <c r="B237">
        <v>1</v>
      </c>
      <c r="C237">
        <v>2411.8000000000002</v>
      </c>
      <c r="D237" t="s">
        <v>82</v>
      </c>
      <c r="F237">
        <v>35</v>
      </c>
      <c r="G237">
        <v>1</v>
      </c>
      <c r="H237">
        <v>0.3</v>
      </c>
      <c r="I237">
        <v>0</v>
      </c>
      <c r="J237">
        <v>3</v>
      </c>
      <c r="K237">
        <v>0</v>
      </c>
      <c r="L237">
        <v>2</v>
      </c>
      <c r="M237">
        <v>87</v>
      </c>
      <c r="U237" t="s">
        <v>79</v>
      </c>
      <c r="V237" t="s">
        <v>81</v>
      </c>
      <c r="W237" t="s">
        <v>81</v>
      </c>
      <c r="X237" t="s">
        <v>81</v>
      </c>
      <c r="Y237" t="s">
        <v>81</v>
      </c>
      <c r="Z237" t="s">
        <v>81</v>
      </c>
      <c r="AA237" t="s">
        <v>80</v>
      </c>
    </row>
    <row r="238" spans="1:27">
      <c r="A238" t="s">
        <v>10</v>
      </c>
      <c r="B238">
        <v>1</v>
      </c>
      <c r="C238">
        <v>2412</v>
      </c>
      <c r="D238" t="s">
        <v>78</v>
      </c>
      <c r="F238">
        <v>36</v>
      </c>
      <c r="G238">
        <v>1</v>
      </c>
      <c r="H238">
        <v>0.5</v>
      </c>
      <c r="I238">
        <v>1</v>
      </c>
      <c r="J238">
        <v>5</v>
      </c>
      <c r="K238">
        <v>0</v>
      </c>
      <c r="L238">
        <v>0</v>
      </c>
      <c r="M238">
        <v>91</v>
      </c>
      <c r="U238" t="s">
        <v>79</v>
      </c>
      <c r="V238" t="s">
        <v>81</v>
      </c>
      <c r="W238" t="s">
        <v>81</v>
      </c>
      <c r="X238" t="s">
        <v>81</v>
      </c>
      <c r="Y238" t="s">
        <v>81</v>
      </c>
      <c r="Z238" t="s">
        <v>81</v>
      </c>
      <c r="AA238" t="s">
        <v>80</v>
      </c>
    </row>
    <row r="239" spans="1:27">
      <c r="A239" t="s">
        <v>10</v>
      </c>
      <c r="B239">
        <v>1</v>
      </c>
      <c r="C239">
        <v>2412.1999999999998</v>
      </c>
      <c r="D239" t="s">
        <v>82</v>
      </c>
      <c r="F239">
        <v>34</v>
      </c>
      <c r="G239">
        <v>1</v>
      </c>
      <c r="H239">
        <v>0.4</v>
      </c>
      <c r="I239">
        <v>1</v>
      </c>
      <c r="J239">
        <v>4</v>
      </c>
      <c r="K239">
        <v>0</v>
      </c>
      <c r="L239">
        <v>2</v>
      </c>
      <c r="M239">
        <v>85</v>
      </c>
      <c r="U239" t="s">
        <v>79</v>
      </c>
      <c r="V239" t="s">
        <v>81</v>
      </c>
      <c r="W239" t="s">
        <v>81</v>
      </c>
      <c r="X239" t="s">
        <v>81</v>
      </c>
      <c r="Y239" t="s">
        <v>81</v>
      </c>
      <c r="Z239" t="s">
        <v>81</v>
      </c>
      <c r="AA239" t="s">
        <v>81</v>
      </c>
    </row>
    <row r="240" spans="1:27">
      <c r="A240" t="s">
        <v>10</v>
      </c>
      <c r="B240">
        <v>1</v>
      </c>
      <c r="C240">
        <v>2412.4</v>
      </c>
      <c r="D240" t="s">
        <v>78</v>
      </c>
      <c r="F240">
        <v>34</v>
      </c>
      <c r="G240">
        <v>1</v>
      </c>
      <c r="H240">
        <v>0.6</v>
      </c>
      <c r="I240">
        <v>1</v>
      </c>
      <c r="J240">
        <v>4</v>
      </c>
      <c r="K240">
        <v>0</v>
      </c>
      <c r="L240">
        <v>0</v>
      </c>
      <c r="M240">
        <v>86</v>
      </c>
      <c r="U240" t="s">
        <v>83</v>
      </c>
      <c r="V240" t="s">
        <v>81</v>
      </c>
      <c r="W240" t="s">
        <v>81</v>
      </c>
      <c r="X240" t="s">
        <v>81</v>
      </c>
      <c r="Y240" t="s">
        <v>81</v>
      </c>
      <c r="Z240" t="s">
        <v>81</v>
      </c>
      <c r="AA240" t="s">
        <v>80</v>
      </c>
    </row>
    <row r="241" spans="1:27">
      <c r="A241" t="s">
        <v>10</v>
      </c>
      <c r="B241">
        <v>1</v>
      </c>
      <c r="C241">
        <v>2412.6</v>
      </c>
      <c r="D241" t="s">
        <v>82</v>
      </c>
      <c r="F241">
        <v>34</v>
      </c>
      <c r="G241">
        <v>1</v>
      </c>
      <c r="H241">
        <v>0.5</v>
      </c>
      <c r="I241">
        <v>1</v>
      </c>
      <c r="J241">
        <v>5</v>
      </c>
      <c r="K241">
        <v>0</v>
      </c>
      <c r="L241">
        <v>2</v>
      </c>
      <c r="M241">
        <v>85</v>
      </c>
      <c r="U241" t="s">
        <v>83</v>
      </c>
      <c r="V241" t="s">
        <v>81</v>
      </c>
      <c r="W241" t="s">
        <v>81</v>
      </c>
      <c r="X241" t="s">
        <v>81</v>
      </c>
      <c r="Y241" t="s">
        <v>81</v>
      </c>
      <c r="Z241" t="s">
        <v>81</v>
      </c>
      <c r="AA241" t="s">
        <v>85</v>
      </c>
    </row>
    <row r="242" spans="1:27">
      <c r="A242" t="s">
        <v>10</v>
      </c>
      <c r="B242">
        <v>1</v>
      </c>
      <c r="C242">
        <v>2412.8000000000002</v>
      </c>
      <c r="D242" t="s">
        <v>78</v>
      </c>
      <c r="F242">
        <v>32</v>
      </c>
      <c r="G242">
        <v>1</v>
      </c>
      <c r="H242">
        <v>0.4</v>
      </c>
      <c r="I242">
        <v>1</v>
      </c>
      <c r="J242">
        <v>3</v>
      </c>
      <c r="K242">
        <v>0</v>
      </c>
      <c r="L242">
        <v>0</v>
      </c>
      <c r="M242">
        <v>81</v>
      </c>
      <c r="U242" t="s">
        <v>83</v>
      </c>
      <c r="V242" t="s">
        <v>81</v>
      </c>
      <c r="W242" t="s">
        <v>81</v>
      </c>
      <c r="X242" t="s">
        <v>81</v>
      </c>
      <c r="Y242" t="s">
        <v>81</v>
      </c>
      <c r="Z242" t="s">
        <v>81</v>
      </c>
      <c r="AA242" t="s">
        <v>80</v>
      </c>
    </row>
    <row r="243" spans="1:27">
      <c r="A243" t="s">
        <v>10</v>
      </c>
      <c r="B243">
        <v>1</v>
      </c>
      <c r="C243">
        <v>2413</v>
      </c>
      <c r="D243" t="s">
        <v>82</v>
      </c>
      <c r="F243">
        <v>37</v>
      </c>
      <c r="G243">
        <v>1</v>
      </c>
      <c r="H243">
        <v>0.3</v>
      </c>
      <c r="I243">
        <v>0</v>
      </c>
      <c r="J243">
        <v>3</v>
      </c>
      <c r="K243">
        <v>0</v>
      </c>
      <c r="L243">
        <v>1</v>
      </c>
      <c r="M243">
        <v>93</v>
      </c>
      <c r="U243" t="s">
        <v>83</v>
      </c>
      <c r="V243" t="s">
        <v>81</v>
      </c>
      <c r="W243" t="s">
        <v>81</v>
      </c>
      <c r="X243" t="s">
        <v>81</v>
      </c>
      <c r="Y243" t="s">
        <v>81</v>
      </c>
      <c r="Z243" t="s">
        <v>81</v>
      </c>
      <c r="AA243" t="s">
        <v>85</v>
      </c>
    </row>
    <row r="244" spans="1:27">
      <c r="A244" t="s">
        <v>10</v>
      </c>
      <c r="B244">
        <v>1</v>
      </c>
      <c r="C244">
        <v>2413.1999999999998</v>
      </c>
      <c r="D244" t="s">
        <v>78</v>
      </c>
      <c r="F244">
        <v>40</v>
      </c>
      <c r="G244">
        <v>1</v>
      </c>
      <c r="H244">
        <v>0.4</v>
      </c>
      <c r="I244">
        <v>1</v>
      </c>
      <c r="J244">
        <v>4</v>
      </c>
      <c r="K244">
        <v>0</v>
      </c>
      <c r="L244">
        <v>1</v>
      </c>
      <c r="M244">
        <v>101</v>
      </c>
      <c r="U244" t="s">
        <v>83</v>
      </c>
      <c r="V244" t="s">
        <v>81</v>
      </c>
      <c r="W244" t="s">
        <v>81</v>
      </c>
      <c r="X244" t="s">
        <v>81</v>
      </c>
      <c r="Y244" t="s">
        <v>81</v>
      </c>
      <c r="Z244" t="s">
        <v>81</v>
      </c>
      <c r="AA244" t="s">
        <v>80</v>
      </c>
    </row>
    <row r="245" spans="1:27">
      <c r="A245" t="s">
        <v>10</v>
      </c>
      <c r="B245">
        <v>1</v>
      </c>
      <c r="C245">
        <v>2413.4</v>
      </c>
      <c r="D245" t="s">
        <v>82</v>
      </c>
      <c r="F245">
        <v>34</v>
      </c>
      <c r="G245">
        <v>1</v>
      </c>
      <c r="H245">
        <v>0.3</v>
      </c>
      <c r="I245">
        <v>0</v>
      </c>
      <c r="J245">
        <v>4</v>
      </c>
      <c r="K245">
        <v>0</v>
      </c>
      <c r="L245">
        <v>2</v>
      </c>
      <c r="M245">
        <v>85</v>
      </c>
      <c r="U245" t="s">
        <v>79</v>
      </c>
      <c r="V245" t="s">
        <v>81</v>
      </c>
      <c r="W245" t="s">
        <v>81</v>
      </c>
      <c r="X245" t="s">
        <v>81</v>
      </c>
      <c r="Y245" t="s">
        <v>81</v>
      </c>
      <c r="Z245" t="s">
        <v>81</v>
      </c>
      <c r="AA245" t="s">
        <v>80</v>
      </c>
    </row>
    <row r="246" spans="1:27">
      <c r="A246" t="s">
        <v>10</v>
      </c>
      <c r="B246">
        <v>1</v>
      </c>
      <c r="C246">
        <v>2413.6</v>
      </c>
      <c r="D246" t="s">
        <v>78</v>
      </c>
      <c r="F246">
        <v>40</v>
      </c>
      <c r="G246">
        <v>1</v>
      </c>
      <c r="H246">
        <v>0.3</v>
      </c>
      <c r="I246">
        <v>0</v>
      </c>
      <c r="J246">
        <v>3</v>
      </c>
      <c r="K246">
        <v>0</v>
      </c>
      <c r="L246">
        <v>0</v>
      </c>
      <c r="M246">
        <v>102</v>
      </c>
      <c r="U246" t="s">
        <v>79</v>
      </c>
      <c r="V246" t="s">
        <v>81</v>
      </c>
      <c r="W246" t="s">
        <v>81</v>
      </c>
      <c r="X246" t="s">
        <v>81</v>
      </c>
      <c r="Y246" t="s">
        <v>81</v>
      </c>
      <c r="Z246" t="s">
        <v>81</v>
      </c>
      <c r="AA246" t="s">
        <v>80</v>
      </c>
    </row>
    <row r="247" spans="1:27">
      <c r="A247" t="s">
        <v>10</v>
      </c>
      <c r="B247">
        <v>1</v>
      </c>
      <c r="C247">
        <v>2413.8000000000002</v>
      </c>
      <c r="D247" t="s">
        <v>82</v>
      </c>
      <c r="F247">
        <v>34</v>
      </c>
      <c r="G247">
        <v>1</v>
      </c>
      <c r="H247">
        <v>0.3</v>
      </c>
      <c r="I247">
        <v>0</v>
      </c>
      <c r="J247">
        <v>3</v>
      </c>
      <c r="K247">
        <v>0</v>
      </c>
      <c r="L247">
        <v>2</v>
      </c>
      <c r="M247">
        <v>85</v>
      </c>
      <c r="U247" t="s">
        <v>79</v>
      </c>
      <c r="V247" t="s">
        <v>81</v>
      </c>
      <c r="W247" t="s">
        <v>81</v>
      </c>
      <c r="X247" t="s">
        <v>81</v>
      </c>
      <c r="Y247" t="s">
        <v>81</v>
      </c>
      <c r="Z247" t="s">
        <v>81</v>
      </c>
      <c r="AA247" t="s">
        <v>80</v>
      </c>
    </row>
    <row r="248" spans="1:27">
      <c r="A248" t="s">
        <v>10</v>
      </c>
      <c r="B248">
        <v>1</v>
      </c>
      <c r="C248">
        <v>2414.1999999999998</v>
      </c>
      <c r="D248" t="s">
        <v>78</v>
      </c>
      <c r="F248">
        <v>37</v>
      </c>
      <c r="G248">
        <v>1</v>
      </c>
      <c r="H248">
        <v>0.4</v>
      </c>
      <c r="I248">
        <v>1</v>
      </c>
      <c r="J248">
        <v>4</v>
      </c>
      <c r="K248">
        <v>0</v>
      </c>
      <c r="L248">
        <v>1</v>
      </c>
      <c r="M248">
        <v>93</v>
      </c>
      <c r="U248" t="s">
        <v>79</v>
      </c>
      <c r="V248" t="s">
        <v>81</v>
      </c>
      <c r="W248" t="s">
        <v>81</v>
      </c>
      <c r="X248" t="s">
        <v>81</v>
      </c>
      <c r="Y248" t="s">
        <v>81</v>
      </c>
      <c r="Z248" t="s">
        <v>81</v>
      </c>
      <c r="AA248" t="s">
        <v>80</v>
      </c>
    </row>
    <row r="249" spans="1:27">
      <c r="A249" t="s">
        <v>10</v>
      </c>
      <c r="B249">
        <v>1</v>
      </c>
      <c r="C249">
        <v>2414.4</v>
      </c>
      <c r="D249" t="s">
        <v>82</v>
      </c>
      <c r="F249">
        <v>36</v>
      </c>
      <c r="G249">
        <v>1</v>
      </c>
      <c r="H249">
        <v>0.3</v>
      </c>
      <c r="I249">
        <v>0</v>
      </c>
      <c r="J249">
        <v>3</v>
      </c>
      <c r="K249">
        <v>0</v>
      </c>
      <c r="L249">
        <v>0</v>
      </c>
      <c r="M249">
        <v>91</v>
      </c>
      <c r="U249" t="s">
        <v>79</v>
      </c>
      <c r="V249" t="s">
        <v>81</v>
      </c>
      <c r="W249" t="s">
        <v>81</v>
      </c>
      <c r="X249" t="s">
        <v>81</v>
      </c>
      <c r="Y249" t="s">
        <v>81</v>
      </c>
      <c r="Z249" t="s">
        <v>81</v>
      </c>
      <c r="AA249" t="s">
        <v>81</v>
      </c>
    </row>
    <row r="250" spans="1:27">
      <c r="A250" t="s">
        <v>10</v>
      </c>
      <c r="B250">
        <v>1</v>
      </c>
      <c r="C250">
        <v>2414.6</v>
      </c>
      <c r="D250" t="s">
        <v>78</v>
      </c>
      <c r="F250">
        <v>37</v>
      </c>
      <c r="G250">
        <v>1</v>
      </c>
      <c r="H250">
        <v>0.5</v>
      </c>
      <c r="I250">
        <v>1</v>
      </c>
      <c r="J250">
        <v>3</v>
      </c>
      <c r="K250">
        <v>0</v>
      </c>
      <c r="L250">
        <v>1</v>
      </c>
      <c r="M250">
        <v>93</v>
      </c>
      <c r="U250" t="s">
        <v>79</v>
      </c>
      <c r="V250" t="s">
        <v>81</v>
      </c>
      <c r="W250" t="s">
        <v>81</v>
      </c>
      <c r="X250" t="s">
        <v>81</v>
      </c>
      <c r="Y250" t="s">
        <v>81</v>
      </c>
      <c r="Z250" t="s">
        <v>81</v>
      </c>
      <c r="AA250" t="s">
        <v>85</v>
      </c>
    </row>
    <row r="251" spans="1:27">
      <c r="A251" t="s">
        <v>10</v>
      </c>
      <c r="B251">
        <v>1</v>
      </c>
      <c r="C251">
        <v>2414.8000000000002</v>
      </c>
      <c r="D251" t="s">
        <v>82</v>
      </c>
      <c r="F251">
        <v>36</v>
      </c>
      <c r="G251">
        <v>1</v>
      </c>
      <c r="H251">
        <v>0.2</v>
      </c>
      <c r="I251">
        <v>0</v>
      </c>
      <c r="J251">
        <v>2</v>
      </c>
      <c r="K251">
        <v>0</v>
      </c>
      <c r="L251">
        <v>1</v>
      </c>
      <c r="M251">
        <v>91</v>
      </c>
      <c r="U251" t="s">
        <v>79</v>
      </c>
      <c r="V251" t="s">
        <v>81</v>
      </c>
      <c r="W251" t="s">
        <v>81</v>
      </c>
      <c r="X251" t="s">
        <v>81</v>
      </c>
      <c r="Y251" t="s">
        <v>81</v>
      </c>
      <c r="Z251" t="s">
        <v>81</v>
      </c>
      <c r="AA251" t="s">
        <v>81</v>
      </c>
    </row>
    <row r="252" spans="1:27">
      <c r="A252" t="s">
        <v>10</v>
      </c>
      <c r="B252">
        <v>1</v>
      </c>
      <c r="C252">
        <v>2415</v>
      </c>
      <c r="D252" t="s">
        <v>78</v>
      </c>
      <c r="F252">
        <v>37</v>
      </c>
      <c r="G252">
        <v>1</v>
      </c>
      <c r="H252">
        <v>0.5</v>
      </c>
      <c r="I252">
        <v>1</v>
      </c>
      <c r="J252">
        <v>3</v>
      </c>
      <c r="K252">
        <v>0</v>
      </c>
      <c r="L252">
        <v>0</v>
      </c>
      <c r="M252">
        <v>94</v>
      </c>
      <c r="U252" t="s">
        <v>79</v>
      </c>
      <c r="V252" t="s">
        <v>81</v>
      </c>
      <c r="W252" t="s">
        <v>81</v>
      </c>
      <c r="X252" t="s">
        <v>81</v>
      </c>
      <c r="Y252" t="s">
        <v>81</v>
      </c>
      <c r="Z252" t="s">
        <v>81</v>
      </c>
      <c r="AA252" t="s">
        <v>85</v>
      </c>
    </row>
    <row r="253" spans="1:27">
      <c r="A253" t="s">
        <v>10</v>
      </c>
      <c r="B253">
        <v>1</v>
      </c>
      <c r="C253">
        <v>2415.1999999999998</v>
      </c>
      <c r="D253" t="s">
        <v>82</v>
      </c>
      <c r="F253">
        <v>35</v>
      </c>
      <c r="G253">
        <v>1</v>
      </c>
      <c r="H253">
        <v>0.2</v>
      </c>
      <c r="I253">
        <v>0</v>
      </c>
      <c r="J253">
        <v>2</v>
      </c>
      <c r="K253">
        <v>0</v>
      </c>
      <c r="L253">
        <v>2</v>
      </c>
      <c r="M253">
        <v>87</v>
      </c>
      <c r="U253" t="s">
        <v>79</v>
      </c>
      <c r="V253" t="s">
        <v>81</v>
      </c>
      <c r="W253" t="s">
        <v>81</v>
      </c>
      <c r="X253" t="s">
        <v>81</v>
      </c>
      <c r="Y253" t="s">
        <v>81</v>
      </c>
      <c r="Z253" t="s">
        <v>81</v>
      </c>
      <c r="AA253" t="s">
        <v>80</v>
      </c>
    </row>
    <row r="254" spans="1:27">
      <c r="A254" t="s">
        <v>10</v>
      </c>
      <c r="B254">
        <v>1</v>
      </c>
      <c r="C254">
        <v>2415.4</v>
      </c>
      <c r="D254" t="s">
        <v>78</v>
      </c>
      <c r="F254">
        <v>36</v>
      </c>
      <c r="G254">
        <v>1</v>
      </c>
      <c r="H254">
        <v>0.5</v>
      </c>
      <c r="I254">
        <v>1</v>
      </c>
      <c r="J254">
        <v>5</v>
      </c>
      <c r="K254">
        <v>0</v>
      </c>
      <c r="L254">
        <v>0</v>
      </c>
      <c r="M254">
        <v>91</v>
      </c>
      <c r="U254" t="s">
        <v>79</v>
      </c>
      <c r="V254" t="s">
        <v>81</v>
      </c>
      <c r="W254" t="s">
        <v>81</v>
      </c>
      <c r="X254" t="s">
        <v>81</v>
      </c>
      <c r="Y254" t="s">
        <v>81</v>
      </c>
      <c r="Z254" t="s">
        <v>81</v>
      </c>
      <c r="AA254" t="s">
        <v>80</v>
      </c>
    </row>
    <row r="255" spans="1:27">
      <c r="A255" t="s">
        <v>10</v>
      </c>
      <c r="B255">
        <v>1</v>
      </c>
      <c r="C255">
        <v>2415.6</v>
      </c>
      <c r="D255" t="s">
        <v>82</v>
      </c>
      <c r="F255">
        <v>36</v>
      </c>
      <c r="G255">
        <v>1</v>
      </c>
      <c r="H255">
        <v>0.3</v>
      </c>
      <c r="I255">
        <v>0</v>
      </c>
      <c r="J255">
        <v>3</v>
      </c>
      <c r="K255">
        <v>0</v>
      </c>
      <c r="L255">
        <v>1</v>
      </c>
      <c r="M255">
        <v>91</v>
      </c>
      <c r="U255" t="s">
        <v>79</v>
      </c>
      <c r="V255" t="s">
        <v>81</v>
      </c>
      <c r="W255" t="s">
        <v>81</v>
      </c>
      <c r="X255" t="s">
        <v>81</v>
      </c>
      <c r="Y255" t="s">
        <v>81</v>
      </c>
      <c r="Z255" t="s">
        <v>81</v>
      </c>
      <c r="AA255" t="s">
        <v>81</v>
      </c>
    </row>
    <row r="256" spans="1:27">
      <c r="A256" t="s">
        <v>10</v>
      </c>
      <c r="B256">
        <v>1</v>
      </c>
      <c r="C256">
        <v>2415.8000000000002</v>
      </c>
      <c r="D256" t="s">
        <v>78</v>
      </c>
      <c r="F256">
        <v>36</v>
      </c>
      <c r="G256">
        <v>1</v>
      </c>
      <c r="H256">
        <v>0.5</v>
      </c>
      <c r="I256">
        <v>1</v>
      </c>
      <c r="J256">
        <v>4</v>
      </c>
      <c r="K256">
        <v>0</v>
      </c>
      <c r="L256">
        <v>1</v>
      </c>
      <c r="M256">
        <v>91</v>
      </c>
      <c r="U256" t="s">
        <v>79</v>
      </c>
      <c r="V256" t="s">
        <v>81</v>
      </c>
      <c r="W256" t="s">
        <v>81</v>
      </c>
      <c r="X256" t="s">
        <v>81</v>
      </c>
      <c r="Y256" t="s">
        <v>81</v>
      </c>
      <c r="Z256" t="s">
        <v>81</v>
      </c>
      <c r="AA256" t="s">
        <v>80</v>
      </c>
    </row>
    <row r="257" spans="1:27">
      <c r="A257" t="s">
        <v>10</v>
      </c>
      <c r="B257">
        <v>1</v>
      </c>
      <c r="C257">
        <v>2416</v>
      </c>
      <c r="D257" t="s">
        <v>82</v>
      </c>
      <c r="F257">
        <v>34</v>
      </c>
      <c r="G257">
        <v>1</v>
      </c>
      <c r="H257">
        <v>0.3</v>
      </c>
      <c r="I257">
        <v>0</v>
      </c>
      <c r="J257">
        <v>4</v>
      </c>
      <c r="K257">
        <v>0</v>
      </c>
      <c r="L257">
        <v>2</v>
      </c>
      <c r="M257">
        <v>85</v>
      </c>
      <c r="U257" t="s">
        <v>79</v>
      </c>
      <c r="V257" t="s">
        <v>81</v>
      </c>
      <c r="W257" t="s">
        <v>81</v>
      </c>
      <c r="X257" t="s">
        <v>81</v>
      </c>
      <c r="Y257" t="s">
        <v>81</v>
      </c>
      <c r="Z257" t="s">
        <v>81</v>
      </c>
      <c r="AA257" t="s">
        <v>80</v>
      </c>
    </row>
    <row r="258" spans="1:27">
      <c r="A258" t="s">
        <v>10</v>
      </c>
      <c r="B258">
        <v>1</v>
      </c>
      <c r="C258">
        <v>2416.1999999999998</v>
      </c>
      <c r="D258" t="s">
        <v>78</v>
      </c>
      <c r="F258">
        <v>37</v>
      </c>
      <c r="G258">
        <v>1</v>
      </c>
      <c r="H258">
        <v>0.6</v>
      </c>
      <c r="I258">
        <v>1</v>
      </c>
      <c r="J258">
        <v>4</v>
      </c>
      <c r="K258">
        <v>0</v>
      </c>
      <c r="L258">
        <v>1</v>
      </c>
      <c r="M258">
        <v>93</v>
      </c>
      <c r="U258" t="s">
        <v>79</v>
      </c>
      <c r="V258" t="s">
        <v>81</v>
      </c>
      <c r="W258" t="s">
        <v>81</v>
      </c>
      <c r="X258" t="s">
        <v>81</v>
      </c>
      <c r="Y258" t="s">
        <v>81</v>
      </c>
      <c r="Z258" t="s">
        <v>81</v>
      </c>
      <c r="AA258" t="s">
        <v>80</v>
      </c>
    </row>
    <row r="259" spans="1:27">
      <c r="A259" t="s">
        <v>10</v>
      </c>
      <c r="B259">
        <v>1</v>
      </c>
      <c r="C259">
        <v>2416.4</v>
      </c>
      <c r="D259" t="s">
        <v>82</v>
      </c>
      <c r="F259">
        <v>34</v>
      </c>
      <c r="G259">
        <v>1</v>
      </c>
      <c r="H259">
        <v>0.4</v>
      </c>
      <c r="I259">
        <v>0</v>
      </c>
      <c r="J259">
        <v>4</v>
      </c>
      <c r="K259">
        <v>0</v>
      </c>
      <c r="L259">
        <v>3</v>
      </c>
      <c r="M259">
        <v>84</v>
      </c>
      <c r="U259" t="s">
        <v>79</v>
      </c>
      <c r="V259" t="s">
        <v>81</v>
      </c>
      <c r="W259" t="s">
        <v>81</v>
      </c>
      <c r="X259" t="s">
        <v>81</v>
      </c>
      <c r="Y259" t="s">
        <v>81</v>
      </c>
      <c r="Z259" t="s">
        <v>81</v>
      </c>
      <c r="AA259" t="s">
        <v>80</v>
      </c>
    </row>
    <row r="260" spans="1:27">
      <c r="A260" t="s">
        <v>10</v>
      </c>
      <c r="B260">
        <v>1</v>
      </c>
      <c r="C260">
        <v>2416.6</v>
      </c>
      <c r="D260" t="s">
        <v>78</v>
      </c>
      <c r="F260">
        <v>36</v>
      </c>
      <c r="G260">
        <v>1</v>
      </c>
      <c r="H260">
        <v>0.6</v>
      </c>
      <c r="I260">
        <v>1</v>
      </c>
      <c r="J260">
        <v>4</v>
      </c>
      <c r="K260">
        <v>0</v>
      </c>
      <c r="L260">
        <v>2</v>
      </c>
      <c r="M260">
        <v>90</v>
      </c>
      <c r="U260" t="s">
        <v>79</v>
      </c>
      <c r="V260" t="s">
        <v>81</v>
      </c>
      <c r="W260" t="s">
        <v>81</v>
      </c>
      <c r="X260" t="s">
        <v>81</v>
      </c>
      <c r="Y260" t="s">
        <v>81</v>
      </c>
      <c r="Z260" t="s">
        <v>81</v>
      </c>
      <c r="AA260" t="s">
        <v>80</v>
      </c>
    </row>
    <row r="261" spans="1:27">
      <c r="A261" t="s">
        <v>10</v>
      </c>
      <c r="B261">
        <v>1</v>
      </c>
      <c r="C261">
        <v>2416.8000000000002</v>
      </c>
      <c r="D261" t="s">
        <v>82</v>
      </c>
      <c r="F261">
        <v>34</v>
      </c>
      <c r="G261">
        <v>1</v>
      </c>
      <c r="H261">
        <v>0.3</v>
      </c>
      <c r="I261">
        <v>0</v>
      </c>
      <c r="J261">
        <v>4</v>
      </c>
      <c r="K261">
        <v>0</v>
      </c>
      <c r="L261">
        <v>2</v>
      </c>
      <c r="M261">
        <v>85</v>
      </c>
      <c r="U261" t="s">
        <v>79</v>
      </c>
      <c r="V261" t="s">
        <v>81</v>
      </c>
      <c r="W261" t="s">
        <v>81</v>
      </c>
      <c r="X261" t="s">
        <v>81</v>
      </c>
      <c r="Y261" t="s">
        <v>81</v>
      </c>
      <c r="Z261" t="s">
        <v>81</v>
      </c>
      <c r="AA261" t="s">
        <v>80</v>
      </c>
    </row>
    <row r="262" spans="1:27">
      <c r="A262" t="s">
        <v>10</v>
      </c>
      <c r="B262">
        <v>1</v>
      </c>
      <c r="C262">
        <v>2417</v>
      </c>
      <c r="D262" t="s">
        <v>78</v>
      </c>
      <c r="F262">
        <v>37</v>
      </c>
      <c r="G262">
        <v>1</v>
      </c>
      <c r="H262">
        <v>0.4</v>
      </c>
      <c r="I262">
        <v>0</v>
      </c>
      <c r="J262">
        <v>3</v>
      </c>
      <c r="K262">
        <v>0</v>
      </c>
      <c r="L262">
        <v>1</v>
      </c>
      <c r="M262">
        <v>93</v>
      </c>
      <c r="U262" t="s">
        <v>79</v>
      </c>
      <c r="V262" t="s">
        <v>81</v>
      </c>
      <c r="W262" t="s">
        <v>81</v>
      </c>
      <c r="X262" t="s">
        <v>81</v>
      </c>
      <c r="Y262" t="s">
        <v>81</v>
      </c>
      <c r="Z262" t="s">
        <v>81</v>
      </c>
      <c r="AA262" t="s">
        <v>80</v>
      </c>
    </row>
    <row r="263" spans="1:27">
      <c r="A263" t="s">
        <v>10</v>
      </c>
      <c r="B263">
        <v>1</v>
      </c>
      <c r="C263">
        <v>2417.1999999999998</v>
      </c>
      <c r="D263" t="s">
        <v>82</v>
      </c>
      <c r="F263">
        <v>37</v>
      </c>
      <c r="G263">
        <v>1</v>
      </c>
      <c r="H263">
        <v>0.3</v>
      </c>
      <c r="I263">
        <v>0</v>
      </c>
      <c r="J263">
        <v>3</v>
      </c>
      <c r="K263">
        <v>0</v>
      </c>
      <c r="L263">
        <v>1</v>
      </c>
      <c r="M263">
        <v>93</v>
      </c>
      <c r="U263" t="s">
        <v>79</v>
      </c>
      <c r="V263" t="s">
        <v>81</v>
      </c>
      <c r="W263" t="s">
        <v>81</v>
      </c>
      <c r="X263" t="s">
        <v>81</v>
      </c>
      <c r="Y263" t="s">
        <v>81</v>
      </c>
      <c r="Z263" t="s">
        <v>81</v>
      </c>
      <c r="AA263" t="s">
        <v>80</v>
      </c>
    </row>
    <row r="264" spans="1:27">
      <c r="A264" t="s">
        <v>10</v>
      </c>
      <c r="B264">
        <v>1</v>
      </c>
      <c r="C264">
        <v>2417.4</v>
      </c>
      <c r="D264" t="s">
        <v>78</v>
      </c>
      <c r="F264">
        <v>37</v>
      </c>
      <c r="G264">
        <v>1</v>
      </c>
      <c r="H264">
        <v>0.4</v>
      </c>
      <c r="I264">
        <v>0</v>
      </c>
      <c r="J264">
        <v>3</v>
      </c>
      <c r="K264">
        <v>0</v>
      </c>
      <c r="L264">
        <v>0</v>
      </c>
      <c r="M264">
        <v>94</v>
      </c>
      <c r="U264" t="s">
        <v>79</v>
      </c>
      <c r="V264" t="s">
        <v>81</v>
      </c>
      <c r="W264" t="s">
        <v>81</v>
      </c>
      <c r="X264" t="s">
        <v>81</v>
      </c>
      <c r="Y264" t="s">
        <v>81</v>
      </c>
      <c r="Z264" t="s">
        <v>81</v>
      </c>
      <c r="AA264" t="s">
        <v>80</v>
      </c>
    </row>
    <row r="265" spans="1:27">
      <c r="A265" t="s">
        <v>10</v>
      </c>
      <c r="B265">
        <v>1</v>
      </c>
      <c r="C265">
        <v>2417.6</v>
      </c>
      <c r="D265" t="s">
        <v>82</v>
      </c>
      <c r="F265">
        <v>34</v>
      </c>
      <c r="G265">
        <v>1</v>
      </c>
      <c r="H265">
        <v>0.3</v>
      </c>
      <c r="I265">
        <v>0</v>
      </c>
      <c r="J265">
        <v>3</v>
      </c>
      <c r="K265">
        <v>0</v>
      </c>
      <c r="L265">
        <v>3</v>
      </c>
      <c r="M265">
        <v>84</v>
      </c>
      <c r="U265" t="s">
        <v>79</v>
      </c>
      <c r="V265" t="s">
        <v>81</v>
      </c>
      <c r="W265" t="s">
        <v>81</v>
      </c>
      <c r="X265" t="s">
        <v>81</v>
      </c>
      <c r="Y265" t="s">
        <v>81</v>
      </c>
      <c r="Z265" t="s">
        <v>81</v>
      </c>
      <c r="AA265" t="s">
        <v>80</v>
      </c>
    </row>
    <row r="266" spans="1:27">
      <c r="A266" t="s">
        <v>10</v>
      </c>
      <c r="B266">
        <v>1</v>
      </c>
      <c r="C266">
        <v>2417.8000000000002</v>
      </c>
      <c r="D266" t="s">
        <v>78</v>
      </c>
      <c r="F266">
        <v>37</v>
      </c>
      <c r="G266">
        <v>1</v>
      </c>
      <c r="H266">
        <v>0.3</v>
      </c>
      <c r="I266">
        <v>0</v>
      </c>
      <c r="J266">
        <v>2</v>
      </c>
      <c r="K266">
        <v>0</v>
      </c>
      <c r="L266">
        <v>1</v>
      </c>
      <c r="M266">
        <v>93</v>
      </c>
      <c r="U266" t="s">
        <v>79</v>
      </c>
      <c r="V266" t="s">
        <v>81</v>
      </c>
      <c r="W266" t="s">
        <v>81</v>
      </c>
      <c r="X266" t="s">
        <v>81</v>
      </c>
      <c r="Y266" t="s">
        <v>81</v>
      </c>
      <c r="Z266" t="s">
        <v>81</v>
      </c>
      <c r="AA266" t="s">
        <v>80</v>
      </c>
    </row>
    <row r="267" spans="1:27">
      <c r="A267" t="s">
        <v>10</v>
      </c>
      <c r="B267">
        <v>1</v>
      </c>
      <c r="C267">
        <v>2418</v>
      </c>
      <c r="D267" t="s">
        <v>82</v>
      </c>
      <c r="F267">
        <v>34</v>
      </c>
      <c r="G267">
        <v>1</v>
      </c>
      <c r="H267">
        <v>0.4</v>
      </c>
      <c r="I267">
        <v>0</v>
      </c>
      <c r="J267">
        <v>4</v>
      </c>
      <c r="K267">
        <v>0</v>
      </c>
      <c r="L267">
        <v>2</v>
      </c>
      <c r="M267">
        <v>85</v>
      </c>
      <c r="U267" t="s">
        <v>79</v>
      </c>
      <c r="V267" t="s">
        <v>81</v>
      </c>
      <c r="W267" t="s">
        <v>81</v>
      </c>
      <c r="X267" t="s">
        <v>81</v>
      </c>
      <c r="Y267" t="s">
        <v>81</v>
      </c>
      <c r="Z267" t="s">
        <v>81</v>
      </c>
      <c r="AA267" t="s">
        <v>80</v>
      </c>
    </row>
    <row r="268" spans="1:27">
      <c r="A268" t="s">
        <v>10</v>
      </c>
      <c r="B268">
        <v>1</v>
      </c>
      <c r="C268">
        <v>2418.1999999999998</v>
      </c>
      <c r="D268" t="s">
        <v>78</v>
      </c>
      <c r="F268">
        <v>37</v>
      </c>
      <c r="G268">
        <v>1</v>
      </c>
      <c r="H268">
        <v>0.5</v>
      </c>
      <c r="I268">
        <v>1</v>
      </c>
      <c r="J268">
        <v>4</v>
      </c>
      <c r="K268">
        <v>0</v>
      </c>
      <c r="L268">
        <v>0</v>
      </c>
      <c r="M268">
        <v>94</v>
      </c>
      <c r="U268" t="s">
        <v>79</v>
      </c>
      <c r="V268" t="s">
        <v>81</v>
      </c>
      <c r="W268" t="s">
        <v>81</v>
      </c>
      <c r="X268" t="s">
        <v>81</v>
      </c>
      <c r="Y268" t="s">
        <v>81</v>
      </c>
      <c r="Z268" t="s">
        <v>81</v>
      </c>
      <c r="AA268" t="s">
        <v>80</v>
      </c>
    </row>
    <row r="269" spans="1:27">
      <c r="A269" t="s">
        <v>10</v>
      </c>
      <c r="B269">
        <v>1</v>
      </c>
      <c r="C269">
        <v>2418.4</v>
      </c>
      <c r="D269" t="s">
        <v>82</v>
      </c>
      <c r="F269">
        <v>35</v>
      </c>
      <c r="G269">
        <v>1</v>
      </c>
      <c r="H269">
        <v>0.2</v>
      </c>
      <c r="I269">
        <v>0</v>
      </c>
      <c r="J269">
        <v>2</v>
      </c>
      <c r="K269">
        <v>0</v>
      </c>
      <c r="L269">
        <v>2</v>
      </c>
      <c r="M269">
        <v>87</v>
      </c>
      <c r="U269" t="s">
        <v>79</v>
      </c>
      <c r="V269" t="s">
        <v>81</v>
      </c>
      <c r="W269" t="s">
        <v>81</v>
      </c>
      <c r="X269" t="s">
        <v>81</v>
      </c>
      <c r="Y269" t="s">
        <v>81</v>
      </c>
      <c r="Z269" t="s">
        <v>81</v>
      </c>
      <c r="AA269" t="s">
        <v>80</v>
      </c>
    </row>
    <row r="270" spans="1:27">
      <c r="A270" t="s">
        <v>10</v>
      </c>
      <c r="B270">
        <v>1</v>
      </c>
      <c r="C270">
        <v>2418.6</v>
      </c>
      <c r="D270" t="s">
        <v>78</v>
      </c>
      <c r="F270">
        <v>37</v>
      </c>
      <c r="G270">
        <v>1</v>
      </c>
      <c r="H270">
        <v>0.6</v>
      </c>
      <c r="I270">
        <v>1</v>
      </c>
      <c r="J270">
        <v>4</v>
      </c>
      <c r="K270">
        <v>0</v>
      </c>
      <c r="L270">
        <v>0</v>
      </c>
      <c r="M270">
        <v>94</v>
      </c>
      <c r="U270" t="s">
        <v>79</v>
      </c>
      <c r="V270" t="s">
        <v>81</v>
      </c>
      <c r="W270" t="s">
        <v>81</v>
      </c>
      <c r="X270" t="s">
        <v>81</v>
      </c>
      <c r="Y270" t="s">
        <v>81</v>
      </c>
      <c r="Z270" t="s">
        <v>81</v>
      </c>
      <c r="AA270" t="s">
        <v>80</v>
      </c>
    </row>
    <row r="271" spans="1:27">
      <c r="A271" t="s">
        <v>10</v>
      </c>
      <c r="B271">
        <v>1</v>
      </c>
      <c r="C271">
        <v>2418.8000000000002</v>
      </c>
      <c r="D271" t="s">
        <v>82</v>
      </c>
      <c r="F271">
        <v>35</v>
      </c>
      <c r="G271">
        <v>1</v>
      </c>
      <c r="H271">
        <v>0.3</v>
      </c>
      <c r="I271">
        <v>0</v>
      </c>
      <c r="J271">
        <v>4</v>
      </c>
      <c r="K271">
        <v>0</v>
      </c>
      <c r="L271">
        <v>1</v>
      </c>
      <c r="M271">
        <v>88</v>
      </c>
      <c r="U271" t="s">
        <v>79</v>
      </c>
      <c r="V271" t="s">
        <v>81</v>
      </c>
      <c r="W271" t="s">
        <v>81</v>
      </c>
      <c r="X271" t="s">
        <v>81</v>
      </c>
      <c r="Y271" t="s">
        <v>81</v>
      </c>
      <c r="Z271" t="s">
        <v>81</v>
      </c>
      <c r="AA271" t="s">
        <v>80</v>
      </c>
    </row>
    <row r="272" spans="1:27">
      <c r="A272" t="s">
        <v>10</v>
      </c>
      <c r="B272">
        <v>1</v>
      </c>
      <c r="C272">
        <v>2419.1999999999998</v>
      </c>
      <c r="D272" t="s">
        <v>78</v>
      </c>
      <c r="F272">
        <v>36</v>
      </c>
      <c r="G272">
        <v>1</v>
      </c>
      <c r="H272">
        <v>0.5</v>
      </c>
      <c r="I272">
        <v>1</v>
      </c>
      <c r="J272">
        <v>3</v>
      </c>
      <c r="K272">
        <v>0</v>
      </c>
      <c r="L272">
        <v>1</v>
      </c>
      <c r="M272">
        <v>91</v>
      </c>
      <c r="U272" t="s">
        <v>83</v>
      </c>
      <c r="V272" t="s">
        <v>81</v>
      </c>
      <c r="W272" t="s">
        <v>81</v>
      </c>
      <c r="X272" t="s">
        <v>81</v>
      </c>
      <c r="Y272" t="s">
        <v>81</v>
      </c>
      <c r="Z272" t="s">
        <v>81</v>
      </c>
      <c r="AA272" t="s">
        <v>80</v>
      </c>
    </row>
    <row r="273" spans="1:27">
      <c r="A273" t="s">
        <v>10</v>
      </c>
      <c r="B273">
        <v>1</v>
      </c>
      <c r="C273">
        <v>2419.4</v>
      </c>
      <c r="D273" t="s">
        <v>82</v>
      </c>
      <c r="F273">
        <v>34</v>
      </c>
      <c r="G273">
        <v>1</v>
      </c>
      <c r="H273">
        <v>0.3</v>
      </c>
      <c r="I273">
        <v>0</v>
      </c>
      <c r="J273">
        <v>4</v>
      </c>
      <c r="K273">
        <v>0</v>
      </c>
      <c r="L273">
        <v>2</v>
      </c>
      <c r="M273">
        <v>85</v>
      </c>
      <c r="U273" t="s">
        <v>79</v>
      </c>
      <c r="V273" t="s">
        <v>81</v>
      </c>
      <c r="W273" t="s">
        <v>81</v>
      </c>
      <c r="X273" t="s">
        <v>81</v>
      </c>
      <c r="Y273" t="s">
        <v>81</v>
      </c>
      <c r="Z273" t="s">
        <v>81</v>
      </c>
      <c r="AA273" t="s">
        <v>80</v>
      </c>
    </row>
    <row r="274" spans="1:27">
      <c r="A274" t="s">
        <v>10</v>
      </c>
      <c r="B274">
        <v>1</v>
      </c>
      <c r="C274">
        <v>2419.6</v>
      </c>
      <c r="D274" t="s">
        <v>78</v>
      </c>
      <c r="F274">
        <v>35</v>
      </c>
      <c r="G274">
        <v>1</v>
      </c>
      <c r="H274">
        <v>0.4</v>
      </c>
      <c r="I274">
        <v>1</v>
      </c>
      <c r="J274">
        <v>3</v>
      </c>
      <c r="K274">
        <v>0</v>
      </c>
      <c r="L274">
        <v>0</v>
      </c>
      <c r="M274">
        <v>89</v>
      </c>
      <c r="U274" t="s">
        <v>83</v>
      </c>
      <c r="V274" t="s">
        <v>81</v>
      </c>
      <c r="W274" t="s">
        <v>81</v>
      </c>
      <c r="X274" t="s">
        <v>81</v>
      </c>
      <c r="Y274" t="s">
        <v>81</v>
      </c>
      <c r="Z274" t="s">
        <v>81</v>
      </c>
      <c r="AA274" t="s">
        <v>80</v>
      </c>
    </row>
    <row r="275" spans="1:27">
      <c r="A275" t="s">
        <v>10</v>
      </c>
      <c r="B275">
        <v>1</v>
      </c>
      <c r="C275">
        <v>2419.8000000000002</v>
      </c>
      <c r="D275" t="s">
        <v>82</v>
      </c>
      <c r="F275">
        <v>35</v>
      </c>
      <c r="G275">
        <v>1</v>
      </c>
      <c r="H275">
        <v>0.3</v>
      </c>
      <c r="I275">
        <v>0</v>
      </c>
      <c r="J275">
        <v>3</v>
      </c>
      <c r="K275">
        <v>0</v>
      </c>
      <c r="L275">
        <v>1</v>
      </c>
      <c r="M275">
        <v>88</v>
      </c>
      <c r="U275" t="s">
        <v>79</v>
      </c>
      <c r="V275" t="s">
        <v>81</v>
      </c>
      <c r="W275" t="s">
        <v>81</v>
      </c>
      <c r="X275" t="s">
        <v>81</v>
      </c>
      <c r="Y275" t="s">
        <v>81</v>
      </c>
      <c r="Z275" t="s">
        <v>81</v>
      </c>
      <c r="AA275" t="s">
        <v>80</v>
      </c>
    </row>
    <row r="276" spans="1:27">
      <c r="A276" t="s">
        <v>10</v>
      </c>
      <c r="B276">
        <v>1</v>
      </c>
      <c r="C276">
        <v>2448.8000000000002</v>
      </c>
      <c r="D276" t="s">
        <v>82</v>
      </c>
      <c r="F276">
        <v>39</v>
      </c>
      <c r="G276">
        <v>0</v>
      </c>
      <c r="H276">
        <v>0.1</v>
      </c>
      <c r="I276">
        <v>0</v>
      </c>
      <c r="J276">
        <v>0</v>
      </c>
      <c r="K276">
        <v>0</v>
      </c>
      <c r="L276">
        <v>2</v>
      </c>
      <c r="M276">
        <v>97</v>
      </c>
      <c r="U276" t="s">
        <v>79</v>
      </c>
      <c r="V276" t="s">
        <v>81</v>
      </c>
      <c r="W276" t="s">
        <v>81</v>
      </c>
      <c r="X276" t="s">
        <v>81</v>
      </c>
      <c r="Y276" t="s">
        <v>81</v>
      </c>
      <c r="Z276" t="s">
        <v>80</v>
      </c>
      <c r="AA276" t="s">
        <v>81</v>
      </c>
    </row>
    <row r="277" spans="1:27">
      <c r="A277" t="s">
        <v>10</v>
      </c>
      <c r="B277">
        <v>1</v>
      </c>
      <c r="C277">
        <v>2449.8000000000002</v>
      </c>
      <c r="D277" t="s">
        <v>82</v>
      </c>
      <c r="F277">
        <v>39</v>
      </c>
      <c r="G277">
        <v>0</v>
      </c>
      <c r="H277">
        <v>0</v>
      </c>
      <c r="I277">
        <v>0</v>
      </c>
      <c r="J277">
        <v>1</v>
      </c>
      <c r="K277">
        <v>0</v>
      </c>
      <c r="L277">
        <v>4</v>
      </c>
      <c r="M277">
        <v>95</v>
      </c>
      <c r="U277" t="s">
        <v>79</v>
      </c>
      <c r="V277" t="s">
        <v>81</v>
      </c>
      <c r="W277" t="s">
        <v>81</v>
      </c>
      <c r="X277" t="s">
        <v>81</v>
      </c>
      <c r="Y277" t="s">
        <v>81</v>
      </c>
      <c r="Z277" t="s">
        <v>81</v>
      </c>
      <c r="AA277" t="s">
        <v>81</v>
      </c>
    </row>
    <row r="278" spans="1:27">
      <c r="A278" t="s">
        <v>10</v>
      </c>
      <c r="B278">
        <v>1</v>
      </c>
      <c r="C278">
        <v>2450.1999999999998</v>
      </c>
      <c r="D278" t="s">
        <v>78</v>
      </c>
      <c r="F278">
        <v>37</v>
      </c>
      <c r="G278">
        <v>0</v>
      </c>
      <c r="H278">
        <v>0.3</v>
      </c>
      <c r="I278">
        <v>0</v>
      </c>
      <c r="J278">
        <v>3</v>
      </c>
      <c r="K278">
        <v>0</v>
      </c>
      <c r="L278">
        <v>0</v>
      </c>
      <c r="M278">
        <v>94</v>
      </c>
      <c r="U278" t="s">
        <v>83</v>
      </c>
      <c r="V278" t="s">
        <v>81</v>
      </c>
      <c r="W278" t="s">
        <v>81</v>
      </c>
      <c r="X278" t="s">
        <v>81</v>
      </c>
      <c r="Y278" t="s">
        <v>81</v>
      </c>
      <c r="Z278" t="s">
        <v>80</v>
      </c>
      <c r="AA278" t="s">
        <v>81</v>
      </c>
    </row>
    <row r="279" spans="1:27">
      <c r="A279" t="s">
        <v>10</v>
      </c>
      <c r="B279">
        <v>1</v>
      </c>
      <c r="C279">
        <v>2450.6</v>
      </c>
      <c r="D279" t="s">
        <v>82</v>
      </c>
      <c r="F279">
        <v>39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1</v>
      </c>
      <c r="M279">
        <v>98</v>
      </c>
      <c r="U279" t="s">
        <v>79</v>
      </c>
      <c r="V279" t="s">
        <v>81</v>
      </c>
      <c r="W279" t="s">
        <v>81</v>
      </c>
      <c r="X279" t="s">
        <v>81</v>
      </c>
      <c r="Y279" t="s">
        <v>81</v>
      </c>
      <c r="Z279" t="s">
        <v>81</v>
      </c>
      <c r="AA279" t="s">
        <v>80</v>
      </c>
    </row>
    <row r="280" spans="1:27">
      <c r="A280" t="s">
        <v>10</v>
      </c>
      <c r="B280">
        <v>1</v>
      </c>
      <c r="C280">
        <v>2451</v>
      </c>
      <c r="D280" t="s">
        <v>78</v>
      </c>
      <c r="F280">
        <v>37</v>
      </c>
      <c r="G280">
        <v>0</v>
      </c>
      <c r="H280">
        <v>0.1</v>
      </c>
      <c r="I280">
        <v>0</v>
      </c>
      <c r="J280">
        <v>1</v>
      </c>
      <c r="K280">
        <v>0</v>
      </c>
      <c r="L280">
        <v>1</v>
      </c>
      <c r="M280">
        <v>93</v>
      </c>
      <c r="U280" t="s">
        <v>83</v>
      </c>
      <c r="V280" t="s">
        <v>81</v>
      </c>
      <c r="W280" t="s">
        <v>81</v>
      </c>
      <c r="X280" t="s">
        <v>81</v>
      </c>
      <c r="Y280" t="s">
        <v>81</v>
      </c>
      <c r="Z280" t="s">
        <v>80</v>
      </c>
      <c r="AA280" t="s">
        <v>81</v>
      </c>
    </row>
    <row r="281" spans="1:27">
      <c r="A281" t="s">
        <v>10</v>
      </c>
      <c r="B281">
        <v>1</v>
      </c>
      <c r="C281">
        <v>2451.4</v>
      </c>
      <c r="D281" t="s">
        <v>82</v>
      </c>
      <c r="F281">
        <v>38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1</v>
      </c>
      <c r="M281">
        <v>96</v>
      </c>
      <c r="U281" t="s">
        <v>79</v>
      </c>
      <c r="V281" t="s">
        <v>81</v>
      </c>
      <c r="W281" t="s">
        <v>81</v>
      </c>
      <c r="X281" t="s">
        <v>81</v>
      </c>
      <c r="Y281" t="s">
        <v>81</v>
      </c>
      <c r="Z281" t="s">
        <v>80</v>
      </c>
      <c r="AA281" t="s">
        <v>81</v>
      </c>
    </row>
    <row r="282" spans="1:27">
      <c r="A282" t="s">
        <v>10</v>
      </c>
      <c r="B282">
        <v>1</v>
      </c>
      <c r="C282">
        <v>2451.8000000000002</v>
      </c>
      <c r="D282" t="s">
        <v>78</v>
      </c>
      <c r="F282">
        <v>37</v>
      </c>
      <c r="G282">
        <v>0</v>
      </c>
      <c r="H282">
        <v>0.1</v>
      </c>
      <c r="I282">
        <v>0</v>
      </c>
      <c r="J282">
        <v>1</v>
      </c>
      <c r="K282">
        <v>0</v>
      </c>
      <c r="L282">
        <v>1</v>
      </c>
      <c r="M282">
        <v>93</v>
      </c>
      <c r="U282" t="s">
        <v>79</v>
      </c>
      <c r="V282" t="s">
        <v>81</v>
      </c>
      <c r="W282" t="s">
        <v>81</v>
      </c>
      <c r="X282" t="s">
        <v>81</v>
      </c>
      <c r="Y282" t="s">
        <v>81</v>
      </c>
      <c r="Z282" t="s">
        <v>80</v>
      </c>
      <c r="AA282" t="s">
        <v>81</v>
      </c>
    </row>
    <row r="283" spans="1:27">
      <c r="A283" t="s">
        <v>10</v>
      </c>
      <c r="B283">
        <v>1</v>
      </c>
      <c r="C283">
        <v>2452</v>
      </c>
      <c r="D283" t="s">
        <v>82</v>
      </c>
      <c r="F283">
        <v>38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1</v>
      </c>
      <c r="M283">
        <v>96</v>
      </c>
      <c r="U283" t="s">
        <v>79</v>
      </c>
      <c r="V283" t="s">
        <v>81</v>
      </c>
      <c r="W283" t="s">
        <v>81</v>
      </c>
      <c r="X283" t="s">
        <v>81</v>
      </c>
      <c r="Y283" t="s">
        <v>81</v>
      </c>
      <c r="Z283" t="s">
        <v>80</v>
      </c>
      <c r="AA283" t="s">
        <v>81</v>
      </c>
    </row>
    <row r="284" spans="1:27">
      <c r="A284" t="s">
        <v>10</v>
      </c>
      <c r="B284">
        <v>1</v>
      </c>
      <c r="C284">
        <v>2452.1999999999998</v>
      </c>
      <c r="D284" t="s">
        <v>78</v>
      </c>
      <c r="F284">
        <v>37</v>
      </c>
      <c r="G284">
        <v>0</v>
      </c>
      <c r="H284">
        <v>0.1</v>
      </c>
      <c r="I284">
        <v>0</v>
      </c>
      <c r="J284">
        <v>1</v>
      </c>
      <c r="K284">
        <v>0</v>
      </c>
      <c r="L284">
        <v>0</v>
      </c>
      <c r="M284">
        <v>94</v>
      </c>
      <c r="U284" t="s">
        <v>83</v>
      </c>
      <c r="V284" t="s">
        <v>81</v>
      </c>
      <c r="W284" t="s">
        <v>81</v>
      </c>
      <c r="X284" t="s">
        <v>81</v>
      </c>
      <c r="Y284" t="s">
        <v>81</v>
      </c>
      <c r="Z284" t="s">
        <v>80</v>
      </c>
      <c r="AA284" t="s">
        <v>81</v>
      </c>
    </row>
    <row r="285" spans="1:27">
      <c r="A285" t="s">
        <v>10</v>
      </c>
      <c r="B285">
        <v>1</v>
      </c>
      <c r="C285">
        <v>2452.4</v>
      </c>
      <c r="D285" t="s">
        <v>82</v>
      </c>
      <c r="F285">
        <v>39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2</v>
      </c>
      <c r="M285">
        <v>97</v>
      </c>
      <c r="U285" t="s">
        <v>79</v>
      </c>
      <c r="V285" t="s">
        <v>81</v>
      </c>
      <c r="W285" t="s">
        <v>81</v>
      </c>
      <c r="X285" t="s">
        <v>81</v>
      </c>
      <c r="Y285" t="s">
        <v>81</v>
      </c>
      <c r="Z285" t="s">
        <v>80</v>
      </c>
      <c r="AA285" t="s">
        <v>81</v>
      </c>
    </row>
    <row r="286" spans="1:27">
      <c r="A286" t="s">
        <v>10</v>
      </c>
      <c r="B286">
        <v>1</v>
      </c>
      <c r="C286">
        <v>2452.6</v>
      </c>
      <c r="D286" t="s">
        <v>78</v>
      </c>
      <c r="F286">
        <v>37</v>
      </c>
      <c r="G286">
        <v>0</v>
      </c>
      <c r="H286">
        <v>0.2</v>
      </c>
      <c r="I286">
        <v>0</v>
      </c>
      <c r="J286">
        <v>1</v>
      </c>
      <c r="K286">
        <v>0</v>
      </c>
      <c r="L286">
        <v>0</v>
      </c>
      <c r="M286">
        <v>94</v>
      </c>
      <c r="U286" t="s">
        <v>83</v>
      </c>
      <c r="V286" t="s">
        <v>81</v>
      </c>
      <c r="W286" t="s">
        <v>81</v>
      </c>
      <c r="X286" t="s">
        <v>81</v>
      </c>
      <c r="Y286" t="s">
        <v>81</v>
      </c>
      <c r="Z286" t="s">
        <v>80</v>
      </c>
      <c r="AA286" t="s">
        <v>81</v>
      </c>
    </row>
    <row r="287" spans="1:27">
      <c r="A287" t="s">
        <v>10</v>
      </c>
      <c r="B287">
        <v>1</v>
      </c>
      <c r="C287">
        <v>2452.8000000000002</v>
      </c>
      <c r="D287" t="s">
        <v>82</v>
      </c>
      <c r="F287">
        <v>37</v>
      </c>
      <c r="G287">
        <v>1</v>
      </c>
      <c r="H287">
        <v>0.1</v>
      </c>
      <c r="I287">
        <v>0</v>
      </c>
      <c r="J287">
        <v>2</v>
      </c>
      <c r="K287">
        <v>0</v>
      </c>
      <c r="L287">
        <v>1</v>
      </c>
      <c r="M287">
        <v>93</v>
      </c>
      <c r="U287" t="s">
        <v>79</v>
      </c>
      <c r="V287" t="s">
        <v>81</v>
      </c>
      <c r="W287" t="s">
        <v>81</v>
      </c>
      <c r="X287" t="s">
        <v>81</v>
      </c>
      <c r="Y287" t="s">
        <v>81</v>
      </c>
      <c r="Z287" t="s">
        <v>81</v>
      </c>
      <c r="AA287" t="s">
        <v>80</v>
      </c>
    </row>
    <row r="288" spans="1:27">
      <c r="A288" t="s">
        <v>10</v>
      </c>
      <c r="B288">
        <v>1</v>
      </c>
      <c r="C288">
        <v>2453</v>
      </c>
      <c r="D288" t="s">
        <v>78</v>
      </c>
      <c r="F288">
        <v>37</v>
      </c>
      <c r="G288">
        <v>0</v>
      </c>
      <c r="H288">
        <v>0.2</v>
      </c>
      <c r="I288">
        <v>0</v>
      </c>
      <c r="J288">
        <v>1</v>
      </c>
      <c r="K288">
        <v>0</v>
      </c>
      <c r="L288">
        <v>1</v>
      </c>
      <c r="M288">
        <v>93</v>
      </c>
      <c r="U288" t="s">
        <v>83</v>
      </c>
      <c r="V288" t="s">
        <v>81</v>
      </c>
      <c r="W288" t="s">
        <v>81</v>
      </c>
      <c r="X288" t="s">
        <v>81</v>
      </c>
      <c r="Y288" t="s">
        <v>81</v>
      </c>
      <c r="Z288" t="s">
        <v>80</v>
      </c>
      <c r="AA288" t="s">
        <v>81</v>
      </c>
    </row>
    <row r="289" spans="1:27">
      <c r="A289" t="s">
        <v>10</v>
      </c>
      <c r="B289">
        <v>1</v>
      </c>
      <c r="C289">
        <v>2453.1999999999998</v>
      </c>
      <c r="D289" t="s">
        <v>82</v>
      </c>
      <c r="F289">
        <v>39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2</v>
      </c>
      <c r="M289">
        <v>97</v>
      </c>
      <c r="U289" t="s">
        <v>79</v>
      </c>
      <c r="V289" t="s">
        <v>81</v>
      </c>
      <c r="W289" t="s">
        <v>81</v>
      </c>
      <c r="X289" t="s">
        <v>81</v>
      </c>
      <c r="Y289" t="s">
        <v>81</v>
      </c>
      <c r="Z289" t="s">
        <v>80</v>
      </c>
      <c r="AA289" t="s">
        <v>81</v>
      </c>
    </row>
    <row r="290" spans="1:27">
      <c r="A290" t="s">
        <v>10</v>
      </c>
      <c r="B290">
        <v>1</v>
      </c>
      <c r="C290">
        <v>2453.4</v>
      </c>
      <c r="D290" t="s">
        <v>78</v>
      </c>
      <c r="F290">
        <v>37</v>
      </c>
      <c r="G290">
        <v>0</v>
      </c>
      <c r="H290">
        <v>0.1</v>
      </c>
      <c r="I290">
        <v>0</v>
      </c>
      <c r="J290">
        <v>1</v>
      </c>
      <c r="K290">
        <v>0</v>
      </c>
      <c r="L290">
        <v>0</v>
      </c>
      <c r="M290">
        <v>94</v>
      </c>
      <c r="U290" t="s">
        <v>83</v>
      </c>
      <c r="V290" t="s">
        <v>81</v>
      </c>
      <c r="W290" t="s">
        <v>81</v>
      </c>
      <c r="X290" t="s">
        <v>81</v>
      </c>
      <c r="Y290" t="s">
        <v>81</v>
      </c>
      <c r="Z290" t="s">
        <v>80</v>
      </c>
      <c r="AA290" t="s">
        <v>81</v>
      </c>
    </row>
    <row r="291" spans="1:27">
      <c r="A291" t="s">
        <v>10</v>
      </c>
      <c r="B291">
        <v>1</v>
      </c>
      <c r="C291">
        <v>2453.6</v>
      </c>
      <c r="D291" t="s">
        <v>82</v>
      </c>
      <c r="F291">
        <v>38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2</v>
      </c>
      <c r="M291">
        <v>95</v>
      </c>
      <c r="U291" t="s">
        <v>79</v>
      </c>
      <c r="V291" t="s">
        <v>81</v>
      </c>
      <c r="W291" t="s">
        <v>81</v>
      </c>
      <c r="X291" t="s">
        <v>81</v>
      </c>
      <c r="Y291" t="s">
        <v>81</v>
      </c>
      <c r="Z291" t="s">
        <v>80</v>
      </c>
      <c r="AA291" t="s">
        <v>81</v>
      </c>
    </row>
    <row r="292" spans="1:27">
      <c r="A292" t="s">
        <v>10</v>
      </c>
      <c r="B292">
        <v>1</v>
      </c>
      <c r="C292">
        <v>2453.8000000000002</v>
      </c>
      <c r="D292" t="s">
        <v>78</v>
      </c>
      <c r="F292">
        <v>37</v>
      </c>
      <c r="G292">
        <v>0</v>
      </c>
      <c r="H292">
        <v>0.2</v>
      </c>
      <c r="I292">
        <v>0</v>
      </c>
      <c r="J292">
        <v>1</v>
      </c>
      <c r="K292">
        <v>0</v>
      </c>
      <c r="L292">
        <v>1</v>
      </c>
      <c r="M292">
        <v>93</v>
      </c>
      <c r="U292" t="s">
        <v>83</v>
      </c>
      <c r="V292" t="s">
        <v>81</v>
      </c>
      <c r="W292" t="s">
        <v>81</v>
      </c>
      <c r="X292" t="s">
        <v>81</v>
      </c>
      <c r="Y292" t="s">
        <v>81</v>
      </c>
      <c r="Z292" t="s">
        <v>80</v>
      </c>
      <c r="AA292" t="s">
        <v>81</v>
      </c>
    </row>
    <row r="293" spans="1:27">
      <c r="A293" t="s">
        <v>10</v>
      </c>
      <c r="B293">
        <v>1</v>
      </c>
      <c r="C293">
        <v>2454</v>
      </c>
      <c r="D293" t="s">
        <v>82</v>
      </c>
      <c r="F293">
        <v>39</v>
      </c>
      <c r="G293">
        <v>0</v>
      </c>
      <c r="H293">
        <v>0.1</v>
      </c>
      <c r="I293">
        <v>0</v>
      </c>
      <c r="J293">
        <v>1</v>
      </c>
      <c r="K293">
        <v>0</v>
      </c>
      <c r="L293">
        <v>2</v>
      </c>
      <c r="M293">
        <v>97</v>
      </c>
      <c r="U293" t="s">
        <v>79</v>
      </c>
      <c r="V293" t="s">
        <v>81</v>
      </c>
      <c r="W293" t="s">
        <v>81</v>
      </c>
      <c r="X293" t="s">
        <v>81</v>
      </c>
      <c r="Y293" t="s">
        <v>81</v>
      </c>
      <c r="Z293" t="s">
        <v>80</v>
      </c>
      <c r="AA293" t="s">
        <v>81</v>
      </c>
    </row>
    <row r="294" spans="1:27">
      <c r="A294" t="s">
        <v>10</v>
      </c>
      <c r="B294">
        <v>1</v>
      </c>
      <c r="C294">
        <v>2454.1999999999998</v>
      </c>
      <c r="D294" t="s">
        <v>78</v>
      </c>
      <c r="F294">
        <v>39</v>
      </c>
      <c r="G294">
        <v>0</v>
      </c>
      <c r="H294">
        <v>0.2</v>
      </c>
      <c r="I294">
        <v>1</v>
      </c>
      <c r="J294">
        <v>2</v>
      </c>
      <c r="K294">
        <v>0</v>
      </c>
      <c r="L294">
        <v>1</v>
      </c>
      <c r="M294">
        <v>98</v>
      </c>
      <c r="U294" t="s">
        <v>83</v>
      </c>
      <c r="V294" t="s">
        <v>81</v>
      </c>
      <c r="W294" t="s">
        <v>81</v>
      </c>
      <c r="X294" t="s">
        <v>81</v>
      </c>
      <c r="Y294" t="s">
        <v>81</v>
      </c>
      <c r="Z294" t="s">
        <v>80</v>
      </c>
      <c r="AA294" t="s">
        <v>81</v>
      </c>
    </row>
    <row r="295" spans="1:27">
      <c r="A295" t="s">
        <v>10</v>
      </c>
      <c r="B295">
        <v>1</v>
      </c>
      <c r="C295">
        <v>2454.4</v>
      </c>
      <c r="D295" t="s">
        <v>82</v>
      </c>
      <c r="F295">
        <v>38</v>
      </c>
      <c r="G295">
        <v>1</v>
      </c>
      <c r="H295">
        <v>0.1</v>
      </c>
      <c r="I295">
        <v>0</v>
      </c>
      <c r="J295">
        <v>1</v>
      </c>
      <c r="K295">
        <v>0</v>
      </c>
      <c r="L295">
        <v>1</v>
      </c>
      <c r="M295">
        <v>96</v>
      </c>
      <c r="U295" t="s">
        <v>79</v>
      </c>
      <c r="V295" t="s">
        <v>81</v>
      </c>
      <c r="W295" t="s">
        <v>81</v>
      </c>
      <c r="X295" t="s">
        <v>81</v>
      </c>
      <c r="Y295" t="s">
        <v>81</v>
      </c>
      <c r="Z295" t="s">
        <v>81</v>
      </c>
      <c r="AA295" t="s">
        <v>80</v>
      </c>
    </row>
    <row r="296" spans="1:27">
      <c r="A296" t="s">
        <v>10</v>
      </c>
      <c r="B296">
        <v>1</v>
      </c>
      <c r="C296">
        <v>2454.6</v>
      </c>
      <c r="D296" t="s">
        <v>78</v>
      </c>
      <c r="F296">
        <v>38</v>
      </c>
      <c r="G296">
        <v>0</v>
      </c>
      <c r="H296">
        <v>0.3</v>
      </c>
      <c r="I296">
        <v>1</v>
      </c>
      <c r="J296">
        <v>1</v>
      </c>
      <c r="K296">
        <v>0</v>
      </c>
      <c r="L296">
        <v>1</v>
      </c>
      <c r="M296">
        <v>96</v>
      </c>
      <c r="U296" t="s">
        <v>83</v>
      </c>
      <c r="V296" t="s">
        <v>81</v>
      </c>
      <c r="W296" t="s">
        <v>81</v>
      </c>
      <c r="X296" t="s">
        <v>81</v>
      </c>
      <c r="Y296" t="s">
        <v>81</v>
      </c>
      <c r="Z296" t="s">
        <v>80</v>
      </c>
      <c r="AA296" t="s">
        <v>81</v>
      </c>
    </row>
    <row r="297" spans="1:27">
      <c r="A297" t="s">
        <v>10</v>
      </c>
      <c r="B297">
        <v>1</v>
      </c>
      <c r="C297">
        <v>2454.8000000000002</v>
      </c>
      <c r="D297" t="s">
        <v>82</v>
      </c>
      <c r="F297">
        <v>38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1</v>
      </c>
      <c r="M297">
        <v>96</v>
      </c>
      <c r="U297" t="s">
        <v>79</v>
      </c>
      <c r="V297" t="s">
        <v>81</v>
      </c>
      <c r="W297" t="s">
        <v>81</v>
      </c>
      <c r="X297" t="s">
        <v>81</v>
      </c>
      <c r="Y297" t="s">
        <v>81</v>
      </c>
      <c r="Z297" t="s">
        <v>80</v>
      </c>
      <c r="AA297" t="s">
        <v>81</v>
      </c>
    </row>
    <row r="298" spans="1:27">
      <c r="A298" t="s">
        <v>10</v>
      </c>
      <c r="B298">
        <v>1</v>
      </c>
      <c r="C298">
        <v>2470.1999999999998</v>
      </c>
      <c r="D298" t="s">
        <v>78</v>
      </c>
      <c r="F298">
        <v>40</v>
      </c>
      <c r="G298">
        <v>0</v>
      </c>
      <c r="H298">
        <v>0.1</v>
      </c>
      <c r="I298">
        <v>1</v>
      </c>
      <c r="J298">
        <v>1</v>
      </c>
      <c r="K298">
        <v>0</v>
      </c>
      <c r="L298">
        <v>1</v>
      </c>
      <c r="M298">
        <v>101</v>
      </c>
      <c r="U298" t="s">
        <v>79</v>
      </c>
      <c r="V298" t="s">
        <v>81</v>
      </c>
      <c r="W298" t="s">
        <v>81</v>
      </c>
      <c r="X298" t="s">
        <v>81</v>
      </c>
      <c r="Y298" t="s">
        <v>81</v>
      </c>
      <c r="Z298" t="s">
        <v>80</v>
      </c>
      <c r="AA298" t="s">
        <v>81</v>
      </c>
    </row>
    <row r="299" spans="1:27">
      <c r="A299" t="s">
        <v>10</v>
      </c>
      <c r="B299">
        <v>1</v>
      </c>
      <c r="C299">
        <v>2470.4</v>
      </c>
      <c r="D299" t="s">
        <v>82</v>
      </c>
      <c r="F299">
        <v>38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1</v>
      </c>
      <c r="M299">
        <v>96</v>
      </c>
      <c r="U299" t="s">
        <v>79</v>
      </c>
      <c r="V299" t="s">
        <v>81</v>
      </c>
      <c r="W299" t="s">
        <v>81</v>
      </c>
      <c r="X299" t="s">
        <v>81</v>
      </c>
      <c r="Y299" t="s">
        <v>81</v>
      </c>
      <c r="Z299" t="s">
        <v>81</v>
      </c>
      <c r="AA299" t="s">
        <v>81</v>
      </c>
    </row>
    <row r="300" spans="1:27">
      <c r="A300" t="s">
        <v>10</v>
      </c>
      <c r="B300">
        <v>1</v>
      </c>
      <c r="C300">
        <v>2470.6</v>
      </c>
      <c r="D300" t="s">
        <v>78</v>
      </c>
      <c r="F300">
        <v>40</v>
      </c>
      <c r="G300">
        <v>0</v>
      </c>
      <c r="H300">
        <v>0.1</v>
      </c>
      <c r="I300">
        <v>0</v>
      </c>
      <c r="J300">
        <v>1</v>
      </c>
      <c r="K300">
        <v>0</v>
      </c>
      <c r="L300">
        <v>1</v>
      </c>
      <c r="M300">
        <v>101</v>
      </c>
      <c r="U300" t="s">
        <v>79</v>
      </c>
      <c r="V300" t="s">
        <v>81</v>
      </c>
      <c r="W300" t="s">
        <v>81</v>
      </c>
      <c r="X300" t="s">
        <v>81</v>
      </c>
      <c r="Y300" t="s">
        <v>81</v>
      </c>
      <c r="Z300" t="s">
        <v>80</v>
      </c>
      <c r="AA300" t="s">
        <v>81</v>
      </c>
    </row>
    <row r="301" spans="1:27">
      <c r="A301" t="s">
        <v>10</v>
      </c>
      <c r="B301">
        <v>1</v>
      </c>
      <c r="C301">
        <v>2470.8000000000002</v>
      </c>
      <c r="D301" t="s">
        <v>82</v>
      </c>
      <c r="F301">
        <v>38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97</v>
      </c>
      <c r="U301" t="s">
        <v>79</v>
      </c>
      <c r="V301" t="s">
        <v>81</v>
      </c>
      <c r="W301" t="s">
        <v>81</v>
      </c>
      <c r="X301" t="s">
        <v>81</v>
      </c>
      <c r="Y301" t="s">
        <v>81</v>
      </c>
      <c r="Z301" t="s">
        <v>81</v>
      </c>
      <c r="AA301" t="s">
        <v>81</v>
      </c>
    </row>
    <row r="302" spans="1:27">
      <c r="A302" t="s">
        <v>10</v>
      </c>
      <c r="B302">
        <v>1</v>
      </c>
      <c r="C302">
        <v>2471</v>
      </c>
      <c r="D302" t="s">
        <v>78</v>
      </c>
      <c r="F302">
        <v>38</v>
      </c>
      <c r="G302">
        <v>0</v>
      </c>
      <c r="H302">
        <v>0.3</v>
      </c>
      <c r="I302">
        <v>1</v>
      </c>
      <c r="J302">
        <v>2</v>
      </c>
      <c r="K302">
        <v>0</v>
      </c>
      <c r="L302">
        <v>1</v>
      </c>
      <c r="M302">
        <v>96</v>
      </c>
      <c r="U302" t="s">
        <v>83</v>
      </c>
      <c r="V302" t="s">
        <v>81</v>
      </c>
      <c r="W302" t="s">
        <v>81</v>
      </c>
      <c r="X302" t="s">
        <v>81</v>
      </c>
      <c r="Y302" t="s">
        <v>81</v>
      </c>
      <c r="Z302" t="s">
        <v>80</v>
      </c>
      <c r="AA302" t="s">
        <v>81</v>
      </c>
    </row>
    <row r="303" spans="1:27">
      <c r="A303" t="s">
        <v>10</v>
      </c>
      <c r="B303">
        <v>1</v>
      </c>
      <c r="C303">
        <v>2471.1999999999998</v>
      </c>
      <c r="D303" t="s">
        <v>82</v>
      </c>
      <c r="F303">
        <v>38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1</v>
      </c>
      <c r="M303">
        <v>96</v>
      </c>
      <c r="U303" t="s">
        <v>79</v>
      </c>
      <c r="V303" t="s">
        <v>81</v>
      </c>
      <c r="W303" t="s">
        <v>81</v>
      </c>
      <c r="X303" t="s">
        <v>81</v>
      </c>
      <c r="Y303" t="s">
        <v>81</v>
      </c>
      <c r="Z303" t="s">
        <v>81</v>
      </c>
      <c r="AA303" t="s">
        <v>81</v>
      </c>
    </row>
    <row r="304" spans="1:27">
      <c r="A304" t="s">
        <v>10</v>
      </c>
      <c r="B304">
        <v>1</v>
      </c>
      <c r="C304">
        <v>2471.4</v>
      </c>
      <c r="D304" t="s">
        <v>78</v>
      </c>
      <c r="F304">
        <v>37</v>
      </c>
      <c r="G304">
        <v>0</v>
      </c>
      <c r="H304">
        <v>0.1</v>
      </c>
      <c r="I304">
        <v>0</v>
      </c>
      <c r="J304">
        <v>1</v>
      </c>
      <c r="K304">
        <v>0</v>
      </c>
      <c r="L304">
        <v>0</v>
      </c>
      <c r="M304">
        <v>94</v>
      </c>
      <c r="U304" t="s">
        <v>83</v>
      </c>
      <c r="V304" t="s">
        <v>81</v>
      </c>
      <c r="W304" t="s">
        <v>81</v>
      </c>
      <c r="X304" t="s">
        <v>81</v>
      </c>
      <c r="Y304" t="s">
        <v>81</v>
      </c>
      <c r="Z304" t="s">
        <v>80</v>
      </c>
      <c r="AA304" t="s">
        <v>81</v>
      </c>
    </row>
    <row r="305" spans="1:27">
      <c r="A305" t="s">
        <v>10</v>
      </c>
      <c r="B305">
        <v>1</v>
      </c>
      <c r="C305">
        <v>2471.6</v>
      </c>
      <c r="D305" t="s">
        <v>82</v>
      </c>
      <c r="F305">
        <v>39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2</v>
      </c>
      <c r="M305">
        <v>97</v>
      </c>
      <c r="U305" t="s">
        <v>79</v>
      </c>
      <c r="V305" t="s">
        <v>81</v>
      </c>
      <c r="W305" t="s">
        <v>81</v>
      </c>
      <c r="X305" t="s">
        <v>81</v>
      </c>
      <c r="Y305" t="s">
        <v>81</v>
      </c>
      <c r="Z305" t="s">
        <v>81</v>
      </c>
      <c r="AA305" t="s">
        <v>81</v>
      </c>
    </row>
    <row r="306" spans="1:27">
      <c r="A306" t="s">
        <v>10</v>
      </c>
      <c r="B306">
        <v>1</v>
      </c>
      <c r="C306">
        <v>2471.8000000000002</v>
      </c>
      <c r="D306" t="s">
        <v>78</v>
      </c>
      <c r="F306">
        <v>37</v>
      </c>
      <c r="G306">
        <v>0</v>
      </c>
      <c r="H306">
        <v>0</v>
      </c>
      <c r="I306">
        <v>1</v>
      </c>
      <c r="J306">
        <v>1</v>
      </c>
      <c r="K306">
        <v>0</v>
      </c>
      <c r="L306">
        <v>0</v>
      </c>
      <c r="M306">
        <v>94</v>
      </c>
      <c r="U306" t="s">
        <v>83</v>
      </c>
      <c r="V306" t="s">
        <v>81</v>
      </c>
      <c r="W306" t="s">
        <v>81</v>
      </c>
      <c r="X306" t="s">
        <v>81</v>
      </c>
      <c r="Y306" t="s">
        <v>81</v>
      </c>
      <c r="Z306" t="s">
        <v>80</v>
      </c>
      <c r="AA306" t="s">
        <v>81</v>
      </c>
    </row>
    <row r="307" spans="1:27">
      <c r="A307" t="s">
        <v>10</v>
      </c>
      <c r="B307">
        <v>1</v>
      </c>
      <c r="C307">
        <v>2472</v>
      </c>
      <c r="D307" t="s">
        <v>82</v>
      </c>
      <c r="F307">
        <v>39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2</v>
      </c>
      <c r="M307">
        <v>97</v>
      </c>
      <c r="U307" t="s">
        <v>79</v>
      </c>
      <c r="V307" t="s">
        <v>81</v>
      </c>
      <c r="W307" t="s">
        <v>81</v>
      </c>
      <c r="X307" t="s">
        <v>81</v>
      </c>
      <c r="Y307" t="s">
        <v>81</v>
      </c>
      <c r="Z307" t="s">
        <v>80</v>
      </c>
      <c r="AA307" t="s">
        <v>81</v>
      </c>
    </row>
    <row r="308" spans="1:27">
      <c r="A308" t="s">
        <v>10</v>
      </c>
      <c r="B308">
        <v>1</v>
      </c>
      <c r="C308">
        <v>2472.1999999999998</v>
      </c>
      <c r="D308" t="s">
        <v>78</v>
      </c>
      <c r="F308">
        <v>40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102</v>
      </c>
      <c r="U308" t="s">
        <v>83</v>
      </c>
      <c r="V308" t="s">
        <v>81</v>
      </c>
      <c r="W308" t="s">
        <v>81</v>
      </c>
      <c r="X308" t="s">
        <v>81</v>
      </c>
      <c r="Y308" t="s">
        <v>81</v>
      </c>
      <c r="Z308" t="s">
        <v>80</v>
      </c>
      <c r="AA308" t="s">
        <v>81</v>
      </c>
    </row>
    <row r="309" spans="1:27">
      <c r="A309" t="s">
        <v>10</v>
      </c>
      <c r="B309">
        <v>1</v>
      </c>
      <c r="C309">
        <v>2472.4</v>
      </c>
      <c r="D309" t="s">
        <v>82</v>
      </c>
      <c r="F309">
        <v>39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2</v>
      </c>
      <c r="M309">
        <v>97</v>
      </c>
      <c r="U309" t="s">
        <v>79</v>
      </c>
      <c r="V309" t="s">
        <v>81</v>
      </c>
      <c r="W309" t="s">
        <v>81</v>
      </c>
      <c r="X309" t="s">
        <v>81</v>
      </c>
      <c r="Y309" t="s">
        <v>81</v>
      </c>
      <c r="Z309" t="s">
        <v>80</v>
      </c>
      <c r="AA309" t="s">
        <v>81</v>
      </c>
    </row>
    <row r="310" spans="1:27">
      <c r="A310" t="s">
        <v>10</v>
      </c>
      <c r="B310">
        <v>1</v>
      </c>
      <c r="C310">
        <v>2472.6</v>
      </c>
      <c r="D310" t="s">
        <v>78</v>
      </c>
      <c r="F310">
        <v>39</v>
      </c>
      <c r="G310">
        <v>0</v>
      </c>
      <c r="H310">
        <v>0</v>
      </c>
      <c r="I310">
        <v>1</v>
      </c>
      <c r="J310">
        <v>0</v>
      </c>
      <c r="K310">
        <v>0</v>
      </c>
      <c r="L310">
        <v>0</v>
      </c>
      <c r="M310">
        <v>99</v>
      </c>
      <c r="U310" t="s">
        <v>83</v>
      </c>
      <c r="V310" t="s">
        <v>81</v>
      </c>
      <c r="W310" t="s">
        <v>81</v>
      </c>
      <c r="X310" t="s">
        <v>81</v>
      </c>
      <c r="Y310" t="s">
        <v>81</v>
      </c>
      <c r="Z310" t="s">
        <v>80</v>
      </c>
      <c r="AA310" t="s">
        <v>81</v>
      </c>
    </row>
    <row r="311" spans="1:27">
      <c r="A311" t="s">
        <v>10</v>
      </c>
      <c r="B311">
        <v>1</v>
      </c>
      <c r="C311">
        <v>2472.8000000000002</v>
      </c>
      <c r="D311" t="s">
        <v>82</v>
      </c>
      <c r="F311">
        <v>39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2</v>
      </c>
      <c r="M311">
        <v>97</v>
      </c>
      <c r="U311" t="s">
        <v>79</v>
      </c>
      <c r="V311" t="s">
        <v>81</v>
      </c>
      <c r="W311" t="s">
        <v>81</v>
      </c>
      <c r="X311" t="s">
        <v>81</v>
      </c>
      <c r="Y311" t="s">
        <v>81</v>
      </c>
      <c r="Z311" t="s">
        <v>81</v>
      </c>
      <c r="AA311" t="s">
        <v>81</v>
      </c>
    </row>
    <row r="312" spans="1:27">
      <c r="A312" t="s">
        <v>10</v>
      </c>
      <c r="B312">
        <v>1</v>
      </c>
      <c r="C312">
        <v>2473.1999999999998</v>
      </c>
      <c r="D312" t="s">
        <v>78</v>
      </c>
      <c r="F312">
        <v>38</v>
      </c>
      <c r="G312">
        <v>0</v>
      </c>
      <c r="H312">
        <v>0.1</v>
      </c>
      <c r="I312">
        <v>1</v>
      </c>
      <c r="J312">
        <v>1</v>
      </c>
      <c r="K312">
        <v>0</v>
      </c>
      <c r="L312">
        <v>1</v>
      </c>
      <c r="M312">
        <v>96</v>
      </c>
      <c r="U312" t="s">
        <v>83</v>
      </c>
      <c r="V312" t="s">
        <v>81</v>
      </c>
      <c r="W312" t="s">
        <v>81</v>
      </c>
      <c r="X312" t="s">
        <v>81</v>
      </c>
      <c r="Y312" t="s">
        <v>81</v>
      </c>
      <c r="Z312" t="s">
        <v>80</v>
      </c>
      <c r="AA312" t="s">
        <v>81</v>
      </c>
    </row>
    <row r="313" spans="1:27">
      <c r="A313" t="s">
        <v>10</v>
      </c>
      <c r="B313">
        <v>1</v>
      </c>
      <c r="C313">
        <v>2473.4</v>
      </c>
      <c r="D313" t="s">
        <v>82</v>
      </c>
      <c r="F313">
        <v>39</v>
      </c>
      <c r="G313">
        <v>0</v>
      </c>
      <c r="H313">
        <v>0</v>
      </c>
      <c r="I313">
        <v>0</v>
      </c>
      <c r="J313">
        <v>1</v>
      </c>
      <c r="K313">
        <v>0</v>
      </c>
      <c r="L313">
        <v>2</v>
      </c>
      <c r="M313">
        <v>97</v>
      </c>
      <c r="U313" t="s">
        <v>83</v>
      </c>
      <c r="V313" t="s">
        <v>81</v>
      </c>
      <c r="W313" t="s">
        <v>81</v>
      </c>
      <c r="X313" t="s">
        <v>81</v>
      </c>
      <c r="Y313" t="s">
        <v>81</v>
      </c>
      <c r="Z313" t="s">
        <v>85</v>
      </c>
      <c r="AA313" t="s">
        <v>81</v>
      </c>
    </row>
    <row r="314" spans="1:27">
      <c r="A314" t="s">
        <v>10</v>
      </c>
      <c r="B314">
        <v>1</v>
      </c>
      <c r="C314">
        <v>2473.6</v>
      </c>
      <c r="D314" t="s">
        <v>78</v>
      </c>
      <c r="F314">
        <v>35</v>
      </c>
      <c r="G314">
        <v>0</v>
      </c>
      <c r="H314">
        <v>0</v>
      </c>
      <c r="I314">
        <v>1</v>
      </c>
      <c r="J314">
        <v>1</v>
      </c>
      <c r="K314">
        <v>0</v>
      </c>
      <c r="L314">
        <v>1</v>
      </c>
      <c r="M314">
        <v>88</v>
      </c>
      <c r="U314" t="s">
        <v>83</v>
      </c>
      <c r="V314" t="s">
        <v>81</v>
      </c>
      <c r="W314" t="s">
        <v>81</v>
      </c>
      <c r="X314" t="s">
        <v>81</v>
      </c>
      <c r="Y314" t="s">
        <v>81</v>
      </c>
      <c r="Z314" t="s">
        <v>80</v>
      </c>
      <c r="AA314" t="s">
        <v>81</v>
      </c>
    </row>
    <row r="315" spans="1:27">
      <c r="A315" t="s">
        <v>10</v>
      </c>
      <c r="B315">
        <v>1</v>
      </c>
      <c r="C315">
        <v>2473.8000000000002</v>
      </c>
      <c r="D315" t="s">
        <v>82</v>
      </c>
      <c r="F315">
        <v>38</v>
      </c>
      <c r="G315">
        <v>0</v>
      </c>
      <c r="H315">
        <v>0</v>
      </c>
      <c r="I315">
        <v>0</v>
      </c>
      <c r="J315">
        <v>1</v>
      </c>
      <c r="K315">
        <v>0</v>
      </c>
      <c r="L315">
        <v>1</v>
      </c>
      <c r="M315">
        <v>96</v>
      </c>
      <c r="U315" t="s">
        <v>79</v>
      </c>
      <c r="V315" t="s">
        <v>81</v>
      </c>
      <c r="W315" t="s">
        <v>81</v>
      </c>
      <c r="X315" t="s">
        <v>81</v>
      </c>
      <c r="Y315" t="s">
        <v>81</v>
      </c>
      <c r="Z315" t="s">
        <v>81</v>
      </c>
      <c r="AA315" t="s">
        <v>81</v>
      </c>
    </row>
    <row r="316" spans="1:27">
      <c r="A316" t="s">
        <v>10</v>
      </c>
      <c r="B316">
        <v>1</v>
      </c>
      <c r="C316">
        <v>2474</v>
      </c>
      <c r="D316" t="s">
        <v>78</v>
      </c>
      <c r="F316">
        <v>34</v>
      </c>
      <c r="G316">
        <v>0</v>
      </c>
      <c r="H316">
        <v>0</v>
      </c>
      <c r="I316">
        <v>1</v>
      </c>
      <c r="J316">
        <v>2</v>
      </c>
      <c r="K316">
        <v>0</v>
      </c>
      <c r="L316">
        <v>1</v>
      </c>
      <c r="M316">
        <v>85</v>
      </c>
      <c r="U316" t="s">
        <v>83</v>
      </c>
      <c r="V316" t="s">
        <v>81</v>
      </c>
      <c r="W316" t="s">
        <v>81</v>
      </c>
      <c r="X316" t="s">
        <v>81</v>
      </c>
      <c r="Y316" t="s">
        <v>81</v>
      </c>
      <c r="Z316" t="s">
        <v>80</v>
      </c>
      <c r="AA316" t="s">
        <v>81</v>
      </c>
    </row>
    <row r="317" spans="1:27">
      <c r="A317" t="s">
        <v>10</v>
      </c>
      <c r="B317">
        <v>1</v>
      </c>
      <c r="C317">
        <v>2474.1999999999998</v>
      </c>
      <c r="D317" t="s">
        <v>82</v>
      </c>
      <c r="F317">
        <v>38</v>
      </c>
      <c r="G317">
        <v>0</v>
      </c>
      <c r="H317">
        <v>0</v>
      </c>
      <c r="I317">
        <v>0</v>
      </c>
      <c r="J317">
        <v>1</v>
      </c>
      <c r="K317">
        <v>0</v>
      </c>
      <c r="L317">
        <v>1</v>
      </c>
      <c r="M317">
        <v>96</v>
      </c>
      <c r="U317" t="s">
        <v>79</v>
      </c>
      <c r="V317" t="s">
        <v>81</v>
      </c>
      <c r="W317" t="s">
        <v>81</v>
      </c>
      <c r="X317" t="s">
        <v>81</v>
      </c>
      <c r="Y317" t="s">
        <v>81</v>
      </c>
      <c r="Z317" t="s">
        <v>80</v>
      </c>
      <c r="AA317" t="s">
        <v>81</v>
      </c>
    </row>
    <row r="318" spans="1:27">
      <c r="A318" t="s">
        <v>10</v>
      </c>
      <c r="B318">
        <v>1</v>
      </c>
      <c r="C318">
        <v>2474.4</v>
      </c>
      <c r="D318" t="s">
        <v>78</v>
      </c>
      <c r="F318">
        <v>40</v>
      </c>
      <c r="G318">
        <v>0</v>
      </c>
      <c r="H318">
        <v>0.1</v>
      </c>
      <c r="I318">
        <v>1</v>
      </c>
      <c r="J318">
        <v>1</v>
      </c>
      <c r="K318">
        <v>0</v>
      </c>
      <c r="L318">
        <v>1</v>
      </c>
      <c r="M318">
        <v>101</v>
      </c>
      <c r="U318" t="s">
        <v>83</v>
      </c>
      <c r="V318" t="s">
        <v>81</v>
      </c>
      <c r="W318" t="s">
        <v>81</v>
      </c>
      <c r="X318" t="s">
        <v>81</v>
      </c>
      <c r="Y318" t="s">
        <v>81</v>
      </c>
      <c r="Z318" t="s">
        <v>80</v>
      </c>
      <c r="AA318" t="s">
        <v>81</v>
      </c>
    </row>
    <row r="319" spans="1:27">
      <c r="A319" t="s">
        <v>10</v>
      </c>
      <c r="B319">
        <v>1</v>
      </c>
      <c r="C319">
        <v>2474.6</v>
      </c>
      <c r="D319" t="s">
        <v>82</v>
      </c>
      <c r="F319">
        <v>37</v>
      </c>
      <c r="G319">
        <v>0</v>
      </c>
      <c r="H319">
        <v>0</v>
      </c>
      <c r="I319">
        <v>0</v>
      </c>
      <c r="J319">
        <v>1</v>
      </c>
      <c r="K319">
        <v>0</v>
      </c>
      <c r="L319">
        <v>1</v>
      </c>
      <c r="M319">
        <v>93</v>
      </c>
      <c r="U319" t="s">
        <v>79</v>
      </c>
      <c r="V319" t="s">
        <v>81</v>
      </c>
      <c r="W319" t="s">
        <v>81</v>
      </c>
      <c r="X319" t="s">
        <v>81</v>
      </c>
      <c r="Y319" t="s">
        <v>81</v>
      </c>
      <c r="Z319" t="s">
        <v>81</v>
      </c>
      <c r="AA319" t="s">
        <v>81</v>
      </c>
    </row>
    <row r="320" spans="1:27">
      <c r="A320" t="s">
        <v>10</v>
      </c>
      <c r="B320">
        <v>1</v>
      </c>
      <c r="C320">
        <v>2474.8000000000002</v>
      </c>
      <c r="D320" t="s">
        <v>78</v>
      </c>
      <c r="F320">
        <v>40</v>
      </c>
      <c r="G320">
        <v>0</v>
      </c>
      <c r="H320">
        <v>0.1</v>
      </c>
      <c r="I320">
        <v>1</v>
      </c>
      <c r="J320">
        <v>1</v>
      </c>
      <c r="K320">
        <v>0</v>
      </c>
      <c r="L320">
        <v>0</v>
      </c>
      <c r="M320">
        <v>102</v>
      </c>
      <c r="U320" t="s">
        <v>83</v>
      </c>
      <c r="V320" t="s">
        <v>81</v>
      </c>
      <c r="W320" t="s">
        <v>81</v>
      </c>
      <c r="X320" t="s">
        <v>81</v>
      </c>
      <c r="Y320" t="s">
        <v>81</v>
      </c>
      <c r="Z320" t="s">
        <v>80</v>
      </c>
      <c r="AA320" t="s">
        <v>81</v>
      </c>
    </row>
    <row r="321" spans="1:27">
      <c r="A321" t="s">
        <v>10</v>
      </c>
      <c r="B321">
        <v>1</v>
      </c>
      <c r="C321">
        <v>2530.1</v>
      </c>
      <c r="D321" t="s">
        <v>78</v>
      </c>
      <c r="F321">
        <v>37</v>
      </c>
      <c r="G321">
        <v>0</v>
      </c>
      <c r="H321">
        <v>0.2</v>
      </c>
      <c r="I321">
        <v>1</v>
      </c>
      <c r="J321">
        <v>2</v>
      </c>
      <c r="K321">
        <v>0</v>
      </c>
      <c r="L321">
        <v>3</v>
      </c>
      <c r="M321">
        <v>91</v>
      </c>
      <c r="U321" t="s">
        <v>83</v>
      </c>
      <c r="V321" t="s">
        <v>81</v>
      </c>
      <c r="W321" t="s">
        <v>81</v>
      </c>
      <c r="X321" t="s">
        <v>81</v>
      </c>
      <c r="Y321" t="s">
        <v>81</v>
      </c>
      <c r="Z321" t="s">
        <v>80</v>
      </c>
      <c r="AA321" t="s">
        <v>81</v>
      </c>
    </row>
    <row r="322" spans="1:27">
      <c r="A322" t="s">
        <v>10</v>
      </c>
      <c r="B322">
        <v>1</v>
      </c>
      <c r="C322">
        <v>2530.3000000000002</v>
      </c>
      <c r="D322" t="s">
        <v>82</v>
      </c>
      <c r="F322">
        <v>39</v>
      </c>
      <c r="G322">
        <v>0</v>
      </c>
      <c r="H322">
        <v>0</v>
      </c>
      <c r="I322">
        <v>0</v>
      </c>
      <c r="J322">
        <v>1</v>
      </c>
      <c r="K322">
        <v>0</v>
      </c>
      <c r="L322">
        <v>5</v>
      </c>
      <c r="M322">
        <v>94</v>
      </c>
      <c r="U322" t="s">
        <v>79</v>
      </c>
      <c r="V322" t="s">
        <v>81</v>
      </c>
      <c r="W322" t="s">
        <v>81</v>
      </c>
      <c r="X322" t="s">
        <v>81</v>
      </c>
      <c r="Y322" t="s">
        <v>81</v>
      </c>
      <c r="Z322" t="s">
        <v>80</v>
      </c>
      <c r="AA322" t="s">
        <v>81</v>
      </c>
    </row>
    <row r="323" spans="1:27">
      <c r="A323" t="s">
        <v>10</v>
      </c>
      <c r="B323">
        <v>1</v>
      </c>
      <c r="C323">
        <v>2530.5</v>
      </c>
      <c r="D323" t="s">
        <v>78</v>
      </c>
      <c r="F323">
        <v>37</v>
      </c>
      <c r="G323">
        <v>0</v>
      </c>
      <c r="H323">
        <v>0.1</v>
      </c>
      <c r="I323">
        <v>1</v>
      </c>
      <c r="J323">
        <v>2</v>
      </c>
      <c r="K323">
        <v>0</v>
      </c>
      <c r="L323">
        <v>2</v>
      </c>
      <c r="M323">
        <v>92</v>
      </c>
      <c r="U323" t="s">
        <v>83</v>
      </c>
      <c r="V323" t="s">
        <v>81</v>
      </c>
      <c r="W323" t="s">
        <v>81</v>
      </c>
      <c r="X323" t="s">
        <v>81</v>
      </c>
      <c r="Y323" t="s">
        <v>81</v>
      </c>
      <c r="Z323" t="s">
        <v>80</v>
      </c>
      <c r="AA323" t="s">
        <v>81</v>
      </c>
    </row>
    <row r="324" spans="1:27">
      <c r="A324" t="s">
        <v>10</v>
      </c>
      <c r="B324">
        <v>1</v>
      </c>
      <c r="C324">
        <v>2530.6999999999998</v>
      </c>
      <c r="D324" t="s">
        <v>82</v>
      </c>
      <c r="F324">
        <v>40</v>
      </c>
      <c r="G324">
        <v>0</v>
      </c>
      <c r="H324">
        <v>0</v>
      </c>
      <c r="I324">
        <v>0</v>
      </c>
      <c r="J324">
        <v>3</v>
      </c>
      <c r="K324">
        <v>0</v>
      </c>
      <c r="L324">
        <v>5</v>
      </c>
      <c r="M324">
        <v>97</v>
      </c>
      <c r="U324" t="s">
        <v>83</v>
      </c>
      <c r="V324" t="s">
        <v>81</v>
      </c>
      <c r="W324" t="s">
        <v>81</v>
      </c>
      <c r="X324" t="s">
        <v>81</v>
      </c>
      <c r="Y324" t="s">
        <v>81</v>
      </c>
      <c r="Z324" t="s">
        <v>85</v>
      </c>
      <c r="AA324" t="s">
        <v>81</v>
      </c>
    </row>
    <row r="325" spans="1:27">
      <c r="A325" t="s">
        <v>10</v>
      </c>
      <c r="B325">
        <v>1</v>
      </c>
      <c r="C325">
        <v>2530.9</v>
      </c>
      <c r="D325" t="s">
        <v>78</v>
      </c>
      <c r="F325">
        <v>33</v>
      </c>
      <c r="G325">
        <v>0</v>
      </c>
      <c r="H325">
        <v>0.1</v>
      </c>
      <c r="I325">
        <v>1</v>
      </c>
      <c r="J325">
        <v>1</v>
      </c>
      <c r="K325">
        <v>0</v>
      </c>
      <c r="L325">
        <v>0</v>
      </c>
      <c r="M325">
        <v>84</v>
      </c>
      <c r="U325" t="s">
        <v>83</v>
      </c>
      <c r="V325" t="s">
        <v>81</v>
      </c>
      <c r="W325" t="s">
        <v>81</v>
      </c>
      <c r="X325" t="s">
        <v>81</v>
      </c>
      <c r="Y325" t="s">
        <v>81</v>
      </c>
      <c r="Z325" t="s">
        <v>80</v>
      </c>
      <c r="AA325" t="s">
        <v>81</v>
      </c>
    </row>
    <row r="326" spans="1:27">
      <c r="A326" t="s">
        <v>10</v>
      </c>
      <c r="B326">
        <v>1</v>
      </c>
      <c r="C326">
        <v>2531.1</v>
      </c>
      <c r="D326" t="s">
        <v>82</v>
      </c>
      <c r="F326">
        <v>39</v>
      </c>
      <c r="G326">
        <v>0</v>
      </c>
      <c r="H326">
        <v>0</v>
      </c>
      <c r="I326">
        <v>1</v>
      </c>
      <c r="J326">
        <v>1</v>
      </c>
      <c r="K326">
        <v>0</v>
      </c>
      <c r="L326">
        <v>8</v>
      </c>
      <c r="M326">
        <v>91</v>
      </c>
      <c r="U326" t="s">
        <v>83</v>
      </c>
      <c r="V326" t="s">
        <v>81</v>
      </c>
      <c r="W326" t="s">
        <v>81</v>
      </c>
      <c r="X326" t="s">
        <v>81</v>
      </c>
      <c r="Y326" t="s">
        <v>81</v>
      </c>
      <c r="Z326" t="s">
        <v>85</v>
      </c>
      <c r="AA326" t="s">
        <v>81</v>
      </c>
    </row>
    <row r="327" spans="1:27">
      <c r="A327" t="s">
        <v>10</v>
      </c>
      <c r="B327">
        <v>1</v>
      </c>
      <c r="C327">
        <v>2531.3000000000002</v>
      </c>
      <c r="D327" t="s">
        <v>78</v>
      </c>
      <c r="F327">
        <v>37</v>
      </c>
      <c r="G327">
        <v>0</v>
      </c>
      <c r="H327">
        <v>0.3</v>
      </c>
      <c r="I327">
        <v>1</v>
      </c>
      <c r="J327">
        <v>1</v>
      </c>
      <c r="K327">
        <v>0</v>
      </c>
      <c r="L327">
        <v>2</v>
      </c>
      <c r="M327">
        <v>92</v>
      </c>
      <c r="U327" t="s">
        <v>83</v>
      </c>
      <c r="V327" t="s">
        <v>81</v>
      </c>
      <c r="W327" t="s">
        <v>81</v>
      </c>
      <c r="X327" t="s">
        <v>81</v>
      </c>
      <c r="Y327" t="s">
        <v>81</v>
      </c>
      <c r="Z327" t="s">
        <v>80</v>
      </c>
      <c r="AA327" t="s">
        <v>81</v>
      </c>
    </row>
    <row r="328" spans="1:27">
      <c r="A328" t="s">
        <v>10</v>
      </c>
      <c r="B328">
        <v>1</v>
      </c>
      <c r="C328">
        <v>2531.5</v>
      </c>
      <c r="D328" t="s">
        <v>82</v>
      </c>
      <c r="F328">
        <v>40</v>
      </c>
      <c r="G328">
        <v>0</v>
      </c>
      <c r="H328">
        <v>0</v>
      </c>
      <c r="I328">
        <v>0</v>
      </c>
      <c r="J328">
        <v>1</v>
      </c>
      <c r="K328">
        <v>0</v>
      </c>
      <c r="L328">
        <v>2</v>
      </c>
      <c r="M328">
        <v>100</v>
      </c>
      <c r="U328" t="s">
        <v>79</v>
      </c>
      <c r="V328" t="s">
        <v>81</v>
      </c>
      <c r="W328" t="s">
        <v>81</v>
      </c>
      <c r="X328" t="s">
        <v>81</v>
      </c>
      <c r="Y328" t="s">
        <v>81</v>
      </c>
      <c r="Z328" t="s">
        <v>80</v>
      </c>
      <c r="AA328" t="s">
        <v>81</v>
      </c>
    </row>
    <row r="329" spans="1:27">
      <c r="A329" t="s">
        <v>10</v>
      </c>
      <c r="B329">
        <v>1</v>
      </c>
      <c r="C329">
        <v>2531.6999999999998</v>
      </c>
      <c r="D329" t="s">
        <v>78</v>
      </c>
      <c r="F329">
        <v>37</v>
      </c>
      <c r="G329">
        <v>0</v>
      </c>
      <c r="H329">
        <v>0.3</v>
      </c>
      <c r="I329">
        <v>1</v>
      </c>
      <c r="J329">
        <v>2</v>
      </c>
      <c r="K329">
        <v>0</v>
      </c>
      <c r="L329">
        <v>2</v>
      </c>
      <c r="M329">
        <v>92</v>
      </c>
      <c r="U329" t="s">
        <v>83</v>
      </c>
      <c r="V329" t="s">
        <v>81</v>
      </c>
      <c r="W329" t="s">
        <v>81</v>
      </c>
      <c r="X329" t="s">
        <v>81</v>
      </c>
      <c r="Y329" t="s">
        <v>81</v>
      </c>
      <c r="Z329" t="s">
        <v>80</v>
      </c>
      <c r="AA329" t="s">
        <v>81</v>
      </c>
    </row>
    <row r="330" spans="1:27">
      <c r="A330" t="s">
        <v>10</v>
      </c>
      <c r="B330">
        <v>1</v>
      </c>
      <c r="C330">
        <v>2531.9</v>
      </c>
      <c r="D330" t="s">
        <v>82</v>
      </c>
      <c r="F330">
        <v>37</v>
      </c>
      <c r="G330">
        <v>0</v>
      </c>
      <c r="H330">
        <v>0.1</v>
      </c>
      <c r="I330">
        <v>0</v>
      </c>
      <c r="J330">
        <v>1</v>
      </c>
      <c r="K330">
        <v>0</v>
      </c>
      <c r="L330">
        <v>5</v>
      </c>
      <c r="M330">
        <v>89</v>
      </c>
      <c r="U330" t="s">
        <v>83</v>
      </c>
      <c r="V330" t="s">
        <v>81</v>
      </c>
      <c r="W330" t="s">
        <v>81</v>
      </c>
      <c r="X330" t="s">
        <v>81</v>
      </c>
      <c r="Y330" t="s">
        <v>81</v>
      </c>
      <c r="Z330" t="s">
        <v>85</v>
      </c>
      <c r="AA330" t="s">
        <v>81</v>
      </c>
    </row>
    <row r="331" spans="1:27">
      <c r="A331" t="s">
        <v>10</v>
      </c>
      <c r="B331">
        <v>1</v>
      </c>
      <c r="C331">
        <v>2532.1</v>
      </c>
      <c r="D331" t="s">
        <v>78</v>
      </c>
      <c r="F331">
        <v>34</v>
      </c>
      <c r="G331">
        <v>1</v>
      </c>
      <c r="H331">
        <v>0.9</v>
      </c>
      <c r="I331">
        <v>1</v>
      </c>
      <c r="J331">
        <v>5</v>
      </c>
      <c r="K331">
        <v>0</v>
      </c>
      <c r="L331">
        <v>5</v>
      </c>
      <c r="M331">
        <v>82</v>
      </c>
      <c r="U331" t="s">
        <v>83</v>
      </c>
      <c r="V331" t="s">
        <v>81</v>
      </c>
      <c r="W331" t="s">
        <v>81</v>
      </c>
      <c r="X331" t="s">
        <v>81</v>
      </c>
      <c r="Y331" t="s">
        <v>81</v>
      </c>
      <c r="Z331" t="s">
        <v>80</v>
      </c>
      <c r="AA331" t="s">
        <v>80</v>
      </c>
    </row>
    <row r="332" spans="1:27">
      <c r="A332" t="s">
        <v>10</v>
      </c>
      <c r="B332">
        <v>1</v>
      </c>
      <c r="C332">
        <v>2532.3000000000002</v>
      </c>
      <c r="D332" t="s">
        <v>82</v>
      </c>
      <c r="F332">
        <v>40</v>
      </c>
      <c r="G332">
        <v>1</v>
      </c>
      <c r="H332">
        <v>0.1</v>
      </c>
      <c r="I332">
        <v>0</v>
      </c>
      <c r="J332">
        <v>2</v>
      </c>
      <c r="K332">
        <v>0</v>
      </c>
      <c r="L332">
        <v>7</v>
      </c>
      <c r="M332">
        <v>94</v>
      </c>
      <c r="U332" t="s">
        <v>79</v>
      </c>
      <c r="V332" t="s">
        <v>81</v>
      </c>
      <c r="W332" t="s">
        <v>81</v>
      </c>
      <c r="X332" t="s">
        <v>81</v>
      </c>
      <c r="Y332" t="s">
        <v>81</v>
      </c>
      <c r="Z332" t="s">
        <v>80</v>
      </c>
      <c r="AA332" t="s">
        <v>81</v>
      </c>
    </row>
    <row r="333" spans="1:27">
      <c r="A333" t="s">
        <v>10</v>
      </c>
      <c r="B333">
        <v>1</v>
      </c>
      <c r="C333">
        <v>2532.5</v>
      </c>
      <c r="D333" t="s">
        <v>78</v>
      </c>
      <c r="F333">
        <v>37</v>
      </c>
      <c r="G333">
        <v>1</v>
      </c>
      <c r="H333">
        <v>0.9</v>
      </c>
      <c r="I333">
        <v>1</v>
      </c>
      <c r="J333">
        <v>4</v>
      </c>
      <c r="K333">
        <v>0</v>
      </c>
      <c r="L333">
        <v>2</v>
      </c>
      <c r="M333">
        <v>92</v>
      </c>
      <c r="U333" t="s">
        <v>83</v>
      </c>
      <c r="V333" t="s">
        <v>81</v>
      </c>
      <c r="W333" t="s">
        <v>81</v>
      </c>
      <c r="X333" t="s">
        <v>81</v>
      </c>
      <c r="Y333" t="s">
        <v>81</v>
      </c>
      <c r="Z333" t="s">
        <v>80</v>
      </c>
      <c r="AA333" t="s">
        <v>80</v>
      </c>
    </row>
    <row r="334" spans="1:27">
      <c r="A334" t="s">
        <v>10</v>
      </c>
      <c r="B334">
        <v>1</v>
      </c>
      <c r="C334">
        <v>2532.6999999999998</v>
      </c>
      <c r="D334" t="s">
        <v>82</v>
      </c>
      <c r="F334">
        <v>40</v>
      </c>
      <c r="G334">
        <v>1</v>
      </c>
      <c r="H334">
        <v>0.1</v>
      </c>
      <c r="I334">
        <v>0</v>
      </c>
      <c r="J334">
        <v>1</v>
      </c>
      <c r="K334">
        <v>0</v>
      </c>
      <c r="L334">
        <v>5</v>
      </c>
      <c r="M334">
        <v>97</v>
      </c>
      <c r="U334" t="s">
        <v>79</v>
      </c>
      <c r="V334" t="s">
        <v>81</v>
      </c>
      <c r="W334" t="s">
        <v>81</v>
      </c>
      <c r="X334" t="s">
        <v>81</v>
      </c>
      <c r="Y334" t="s">
        <v>81</v>
      </c>
      <c r="Z334" t="s">
        <v>81</v>
      </c>
      <c r="AA334" t="s">
        <v>80</v>
      </c>
    </row>
    <row r="335" spans="1:27">
      <c r="A335" t="s">
        <v>10</v>
      </c>
      <c r="B335">
        <v>1</v>
      </c>
      <c r="C335">
        <v>2532.9</v>
      </c>
      <c r="D335" t="s">
        <v>78</v>
      </c>
      <c r="F335">
        <v>40</v>
      </c>
      <c r="G335">
        <v>0</v>
      </c>
      <c r="H335">
        <v>0.8</v>
      </c>
      <c r="I335">
        <v>1</v>
      </c>
      <c r="J335">
        <v>3</v>
      </c>
      <c r="K335">
        <v>0</v>
      </c>
      <c r="L335">
        <v>5</v>
      </c>
      <c r="M335">
        <v>97</v>
      </c>
      <c r="U335" t="s">
        <v>83</v>
      </c>
      <c r="V335" t="s">
        <v>81</v>
      </c>
      <c r="W335" t="s">
        <v>81</v>
      </c>
      <c r="X335" t="s">
        <v>81</v>
      </c>
      <c r="Y335" t="s">
        <v>81</v>
      </c>
      <c r="Z335" t="s">
        <v>80</v>
      </c>
      <c r="AA335" t="s">
        <v>80</v>
      </c>
    </row>
    <row r="336" spans="1:27">
      <c r="A336" t="s">
        <v>10</v>
      </c>
      <c r="B336">
        <v>1</v>
      </c>
      <c r="C336">
        <v>2533.1</v>
      </c>
      <c r="D336" t="s">
        <v>82</v>
      </c>
      <c r="F336">
        <v>39</v>
      </c>
      <c r="G336">
        <v>0</v>
      </c>
      <c r="H336">
        <v>0.1</v>
      </c>
      <c r="I336">
        <v>0</v>
      </c>
      <c r="J336">
        <v>1</v>
      </c>
      <c r="K336">
        <v>0</v>
      </c>
      <c r="L336">
        <v>6</v>
      </c>
      <c r="M336">
        <v>93</v>
      </c>
      <c r="U336" t="s">
        <v>79</v>
      </c>
      <c r="V336" t="s">
        <v>81</v>
      </c>
      <c r="W336" t="s">
        <v>81</v>
      </c>
      <c r="X336" t="s">
        <v>81</v>
      </c>
      <c r="Y336" t="s">
        <v>81</v>
      </c>
      <c r="Z336" t="s">
        <v>80</v>
      </c>
      <c r="AA336" t="s">
        <v>81</v>
      </c>
    </row>
    <row r="337" spans="1:27">
      <c r="A337" t="s">
        <v>10</v>
      </c>
      <c r="B337">
        <v>1</v>
      </c>
      <c r="C337">
        <v>2533.3000000000002</v>
      </c>
      <c r="D337" t="s">
        <v>78</v>
      </c>
      <c r="F337">
        <v>34</v>
      </c>
      <c r="G337">
        <v>0</v>
      </c>
      <c r="H337">
        <v>0.4</v>
      </c>
      <c r="I337">
        <v>1</v>
      </c>
      <c r="J337">
        <v>3</v>
      </c>
      <c r="K337">
        <v>0</v>
      </c>
      <c r="L337">
        <v>2</v>
      </c>
      <c r="M337">
        <v>85</v>
      </c>
      <c r="U337" t="s">
        <v>83</v>
      </c>
      <c r="V337" t="s">
        <v>81</v>
      </c>
      <c r="W337" t="s">
        <v>81</v>
      </c>
      <c r="X337" t="s">
        <v>81</v>
      </c>
      <c r="Y337" t="s">
        <v>81</v>
      </c>
      <c r="Z337" t="s">
        <v>80</v>
      </c>
      <c r="AA337" t="s">
        <v>80</v>
      </c>
    </row>
    <row r="338" spans="1:27">
      <c r="A338" t="s">
        <v>10</v>
      </c>
      <c r="B338">
        <v>1</v>
      </c>
      <c r="C338">
        <v>2533.5</v>
      </c>
      <c r="D338" t="s">
        <v>78</v>
      </c>
      <c r="F338">
        <v>31</v>
      </c>
      <c r="G338">
        <v>1</v>
      </c>
      <c r="H338">
        <v>1.5</v>
      </c>
      <c r="I338">
        <v>1</v>
      </c>
      <c r="J338">
        <v>6</v>
      </c>
      <c r="K338">
        <v>0</v>
      </c>
      <c r="L338">
        <v>18</v>
      </c>
      <c r="M338">
        <v>65</v>
      </c>
      <c r="U338" t="s">
        <v>83</v>
      </c>
      <c r="V338" t="s">
        <v>81</v>
      </c>
      <c r="W338" t="s">
        <v>81</v>
      </c>
      <c r="X338" t="s">
        <v>81</v>
      </c>
      <c r="Y338" t="s">
        <v>81</v>
      </c>
      <c r="Z338" t="s">
        <v>80</v>
      </c>
      <c r="AA338" t="s">
        <v>80</v>
      </c>
    </row>
    <row r="339" spans="1:27">
      <c r="A339" t="s">
        <v>10</v>
      </c>
      <c r="B339">
        <v>1</v>
      </c>
      <c r="C339">
        <v>2533.6999999999998</v>
      </c>
      <c r="D339" t="s">
        <v>82</v>
      </c>
      <c r="L339">
        <v>71</v>
      </c>
      <c r="U339" t="s">
        <v>84</v>
      </c>
      <c r="V339" t="s">
        <v>81</v>
      </c>
      <c r="W339" t="s">
        <v>81</v>
      </c>
      <c r="X339" t="s">
        <v>81</v>
      </c>
      <c r="Y339" t="s">
        <v>81</v>
      </c>
      <c r="Z339" t="s">
        <v>84</v>
      </c>
      <c r="AA339" t="s">
        <v>80</v>
      </c>
    </row>
    <row r="340" spans="1:27">
      <c r="A340" t="s">
        <v>10</v>
      </c>
      <c r="B340">
        <v>1</v>
      </c>
      <c r="C340">
        <v>2533.9</v>
      </c>
      <c r="D340" t="s">
        <v>82</v>
      </c>
      <c r="L340">
        <v>86</v>
      </c>
      <c r="U340" t="s">
        <v>81</v>
      </c>
      <c r="V340" t="s">
        <v>81</v>
      </c>
      <c r="W340" t="s">
        <v>81</v>
      </c>
      <c r="X340" t="s">
        <v>81</v>
      </c>
      <c r="Y340" t="s">
        <v>81</v>
      </c>
      <c r="Z340" t="s">
        <v>83</v>
      </c>
      <c r="AA340" t="s">
        <v>85</v>
      </c>
    </row>
    <row r="341" spans="1:27">
      <c r="A341" t="s">
        <v>10</v>
      </c>
      <c r="B341">
        <v>1</v>
      </c>
      <c r="C341">
        <v>2534.1</v>
      </c>
      <c r="D341" t="s">
        <v>78</v>
      </c>
      <c r="F341">
        <v>4</v>
      </c>
      <c r="G341">
        <v>14</v>
      </c>
      <c r="H341">
        <v>10.9</v>
      </c>
      <c r="I341">
        <v>1</v>
      </c>
      <c r="J341">
        <v>32</v>
      </c>
      <c r="K341">
        <v>0</v>
      </c>
      <c r="L341">
        <v>62</v>
      </c>
      <c r="M341">
        <v>4</v>
      </c>
      <c r="U341" t="s">
        <v>81</v>
      </c>
      <c r="V341" t="s">
        <v>81</v>
      </c>
      <c r="W341" t="s">
        <v>81</v>
      </c>
      <c r="X341" t="s">
        <v>81</v>
      </c>
      <c r="Y341" t="s">
        <v>81</v>
      </c>
      <c r="Z341" t="s">
        <v>81</v>
      </c>
      <c r="AA341" t="s">
        <v>83</v>
      </c>
    </row>
    <row r="342" spans="1:27">
      <c r="A342" t="s">
        <v>10</v>
      </c>
      <c r="B342">
        <v>1</v>
      </c>
      <c r="C342">
        <v>2534.3000000000002</v>
      </c>
      <c r="D342" t="s">
        <v>78</v>
      </c>
      <c r="F342">
        <v>20</v>
      </c>
      <c r="G342">
        <v>8</v>
      </c>
      <c r="H342">
        <v>5.6</v>
      </c>
      <c r="I342">
        <v>1</v>
      </c>
      <c r="J342">
        <v>21</v>
      </c>
      <c r="K342">
        <v>0</v>
      </c>
      <c r="L342">
        <v>20</v>
      </c>
      <c r="M342">
        <v>39</v>
      </c>
      <c r="U342" t="s">
        <v>83</v>
      </c>
      <c r="V342" t="s">
        <v>81</v>
      </c>
      <c r="W342" t="s">
        <v>81</v>
      </c>
      <c r="X342" t="s">
        <v>81</v>
      </c>
      <c r="Y342" t="s">
        <v>81</v>
      </c>
      <c r="Z342" t="s">
        <v>81</v>
      </c>
      <c r="AA342" t="s">
        <v>84</v>
      </c>
    </row>
    <row r="343" spans="1:27">
      <c r="A343" t="s">
        <v>10</v>
      </c>
      <c r="B343">
        <v>1</v>
      </c>
      <c r="C343">
        <v>2534.9</v>
      </c>
      <c r="D343" t="s">
        <v>82</v>
      </c>
      <c r="F343">
        <v>39</v>
      </c>
      <c r="G343">
        <v>1</v>
      </c>
      <c r="H343">
        <v>0.2</v>
      </c>
      <c r="I343">
        <v>0</v>
      </c>
      <c r="J343">
        <v>2</v>
      </c>
      <c r="K343">
        <v>0</v>
      </c>
      <c r="L343">
        <v>1</v>
      </c>
      <c r="M343">
        <v>98</v>
      </c>
      <c r="U343" t="s">
        <v>79</v>
      </c>
      <c r="V343" t="s">
        <v>81</v>
      </c>
      <c r="W343" t="s">
        <v>81</v>
      </c>
      <c r="X343" t="s">
        <v>81</v>
      </c>
      <c r="Y343" t="s">
        <v>81</v>
      </c>
      <c r="Z343" t="s">
        <v>81</v>
      </c>
      <c r="AA343" t="s">
        <v>80</v>
      </c>
    </row>
    <row r="344" spans="1:27">
      <c r="A344" t="s">
        <v>10</v>
      </c>
      <c r="B344">
        <v>1</v>
      </c>
      <c r="C344">
        <v>2535.1</v>
      </c>
      <c r="D344" t="s">
        <v>78</v>
      </c>
      <c r="F344">
        <v>35</v>
      </c>
      <c r="G344">
        <v>1</v>
      </c>
      <c r="H344">
        <v>0.5</v>
      </c>
      <c r="I344">
        <v>1</v>
      </c>
      <c r="J344">
        <v>4</v>
      </c>
      <c r="K344">
        <v>0</v>
      </c>
      <c r="L344">
        <v>1</v>
      </c>
      <c r="M344">
        <v>88</v>
      </c>
      <c r="U344" t="s">
        <v>83</v>
      </c>
      <c r="V344" t="s">
        <v>81</v>
      </c>
      <c r="W344" t="s">
        <v>81</v>
      </c>
      <c r="X344" t="s">
        <v>81</v>
      </c>
      <c r="Y344" t="s">
        <v>81</v>
      </c>
      <c r="Z344" t="s">
        <v>81</v>
      </c>
      <c r="AA344" t="s">
        <v>80</v>
      </c>
    </row>
    <row r="345" spans="1:27">
      <c r="A345" t="s">
        <v>10</v>
      </c>
      <c r="B345">
        <v>1</v>
      </c>
      <c r="C345">
        <v>2535.3000000000002</v>
      </c>
      <c r="D345" t="s">
        <v>82</v>
      </c>
      <c r="F345">
        <v>39</v>
      </c>
      <c r="G345">
        <v>1</v>
      </c>
      <c r="H345">
        <v>0.2</v>
      </c>
      <c r="I345">
        <v>1</v>
      </c>
      <c r="J345">
        <v>2</v>
      </c>
      <c r="K345">
        <v>0</v>
      </c>
      <c r="L345">
        <v>1</v>
      </c>
      <c r="M345">
        <v>98</v>
      </c>
      <c r="U345" t="s">
        <v>79</v>
      </c>
      <c r="V345" t="s">
        <v>81</v>
      </c>
      <c r="W345" t="s">
        <v>81</v>
      </c>
      <c r="X345" t="s">
        <v>81</v>
      </c>
      <c r="Y345" t="s">
        <v>81</v>
      </c>
      <c r="Z345" t="s">
        <v>81</v>
      </c>
      <c r="AA345" t="s">
        <v>81</v>
      </c>
    </row>
    <row r="346" spans="1:27">
      <c r="A346" t="s">
        <v>10</v>
      </c>
      <c r="B346">
        <v>1</v>
      </c>
      <c r="C346">
        <v>2535.5</v>
      </c>
      <c r="D346" t="s">
        <v>78</v>
      </c>
      <c r="F346">
        <v>36</v>
      </c>
      <c r="G346">
        <v>1</v>
      </c>
      <c r="H346">
        <v>0.5</v>
      </c>
      <c r="I346">
        <v>1</v>
      </c>
      <c r="J346">
        <v>4</v>
      </c>
      <c r="K346">
        <v>0</v>
      </c>
      <c r="L346">
        <v>0</v>
      </c>
      <c r="M346">
        <v>91</v>
      </c>
      <c r="U346" t="s">
        <v>83</v>
      </c>
      <c r="V346" t="s">
        <v>81</v>
      </c>
      <c r="W346" t="s">
        <v>81</v>
      </c>
      <c r="X346" t="s">
        <v>81</v>
      </c>
      <c r="Y346" t="s">
        <v>81</v>
      </c>
      <c r="Z346" t="s">
        <v>81</v>
      </c>
      <c r="AA346" t="s">
        <v>80</v>
      </c>
    </row>
    <row r="347" spans="1:27">
      <c r="A347" t="s">
        <v>10</v>
      </c>
      <c r="B347">
        <v>1</v>
      </c>
      <c r="C347">
        <v>2535.6999999999998</v>
      </c>
      <c r="D347" t="s">
        <v>82</v>
      </c>
      <c r="F347">
        <v>38</v>
      </c>
      <c r="G347">
        <v>1</v>
      </c>
      <c r="H347">
        <v>0.3</v>
      </c>
      <c r="I347">
        <v>1</v>
      </c>
      <c r="J347">
        <v>4</v>
      </c>
      <c r="K347">
        <v>0</v>
      </c>
      <c r="L347">
        <v>1</v>
      </c>
      <c r="M347">
        <v>96</v>
      </c>
      <c r="U347" t="s">
        <v>83</v>
      </c>
      <c r="V347" t="s">
        <v>81</v>
      </c>
      <c r="W347" t="s">
        <v>81</v>
      </c>
      <c r="X347" t="s">
        <v>81</v>
      </c>
      <c r="Y347" t="s">
        <v>81</v>
      </c>
      <c r="Z347" t="s">
        <v>81</v>
      </c>
      <c r="AA347" t="s">
        <v>85</v>
      </c>
    </row>
    <row r="348" spans="1:27">
      <c r="A348" t="s">
        <v>10</v>
      </c>
      <c r="B348">
        <v>1</v>
      </c>
      <c r="C348">
        <v>2535.9</v>
      </c>
      <c r="D348" t="s">
        <v>78</v>
      </c>
      <c r="F348">
        <v>34</v>
      </c>
      <c r="G348">
        <v>1</v>
      </c>
      <c r="H348">
        <v>0.2</v>
      </c>
      <c r="I348">
        <v>1</v>
      </c>
      <c r="J348">
        <v>3</v>
      </c>
      <c r="K348">
        <v>0</v>
      </c>
      <c r="L348">
        <v>1</v>
      </c>
      <c r="M348">
        <v>85</v>
      </c>
      <c r="U348" t="s">
        <v>83</v>
      </c>
      <c r="V348" t="s">
        <v>81</v>
      </c>
      <c r="W348" t="s">
        <v>81</v>
      </c>
      <c r="X348" t="s">
        <v>81</v>
      </c>
      <c r="Y348" t="s">
        <v>81</v>
      </c>
      <c r="Z348" t="s">
        <v>81</v>
      </c>
      <c r="AA348" t="s">
        <v>80</v>
      </c>
    </row>
    <row r="349" spans="1:27">
      <c r="A349" t="s">
        <v>10</v>
      </c>
      <c r="B349">
        <v>1</v>
      </c>
      <c r="C349">
        <v>2536.1</v>
      </c>
      <c r="D349" t="s">
        <v>82</v>
      </c>
      <c r="F349">
        <v>35</v>
      </c>
      <c r="G349">
        <v>1</v>
      </c>
      <c r="H349">
        <v>0.3</v>
      </c>
      <c r="I349">
        <v>1</v>
      </c>
      <c r="J349">
        <v>3</v>
      </c>
      <c r="K349">
        <v>0</v>
      </c>
      <c r="L349">
        <v>1</v>
      </c>
      <c r="M349">
        <v>88</v>
      </c>
      <c r="U349" t="s">
        <v>79</v>
      </c>
      <c r="V349" t="s">
        <v>81</v>
      </c>
      <c r="W349" t="s">
        <v>81</v>
      </c>
      <c r="X349" t="s">
        <v>81</v>
      </c>
      <c r="Y349" t="s">
        <v>81</v>
      </c>
      <c r="Z349" t="s">
        <v>81</v>
      </c>
      <c r="AA349" t="s">
        <v>80</v>
      </c>
    </row>
    <row r="350" spans="1:27">
      <c r="A350" t="s">
        <v>10</v>
      </c>
      <c r="B350">
        <v>1</v>
      </c>
      <c r="C350">
        <v>2536.3000000000002</v>
      </c>
      <c r="D350" t="s">
        <v>78</v>
      </c>
      <c r="F350">
        <v>34</v>
      </c>
      <c r="G350">
        <v>1</v>
      </c>
      <c r="H350">
        <v>0.5</v>
      </c>
      <c r="I350">
        <v>1</v>
      </c>
      <c r="J350">
        <v>4</v>
      </c>
      <c r="K350">
        <v>0</v>
      </c>
      <c r="L350">
        <v>0</v>
      </c>
      <c r="M350">
        <v>86</v>
      </c>
      <c r="U350" t="s">
        <v>83</v>
      </c>
      <c r="V350" t="s">
        <v>81</v>
      </c>
      <c r="W350" t="s">
        <v>81</v>
      </c>
      <c r="X350" t="s">
        <v>81</v>
      </c>
      <c r="Y350" t="s">
        <v>81</v>
      </c>
      <c r="Z350" t="s">
        <v>81</v>
      </c>
      <c r="AA350" t="s">
        <v>80</v>
      </c>
    </row>
    <row r="351" spans="1:27">
      <c r="A351" t="s">
        <v>10</v>
      </c>
      <c r="B351">
        <v>1</v>
      </c>
      <c r="C351">
        <v>2536.5</v>
      </c>
      <c r="D351" t="s">
        <v>82</v>
      </c>
      <c r="F351">
        <v>35</v>
      </c>
      <c r="G351">
        <v>1</v>
      </c>
      <c r="H351">
        <v>0.2</v>
      </c>
      <c r="I351">
        <v>1</v>
      </c>
      <c r="J351">
        <v>3</v>
      </c>
      <c r="K351">
        <v>0</v>
      </c>
      <c r="L351">
        <v>1</v>
      </c>
      <c r="M351">
        <v>88</v>
      </c>
      <c r="U351" t="s">
        <v>79</v>
      </c>
      <c r="V351" t="s">
        <v>81</v>
      </c>
      <c r="W351" t="s">
        <v>81</v>
      </c>
      <c r="X351" t="s">
        <v>81</v>
      </c>
      <c r="Y351" t="s">
        <v>81</v>
      </c>
      <c r="Z351" t="s">
        <v>81</v>
      </c>
      <c r="AA351" t="s">
        <v>80</v>
      </c>
    </row>
    <row r="352" spans="1:27">
      <c r="A352" t="s">
        <v>10</v>
      </c>
      <c r="B352">
        <v>1</v>
      </c>
      <c r="C352">
        <v>2536.6999999999998</v>
      </c>
      <c r="D352" t="s">
        <v>78</v>
      </c>
      <c r="F352">
        <v>36</v>
      </c>
      <c r="G352">
        <v>1</v>
      </c>
      <c r="H352">
        <v>0.5</v>
      </c>
      <c r="I352">
        <v>1</v>
      </c>
      <c r="J352">
        <v>4</v>
      </c>
      <c r="K352">
        <v>0</v>
      </c>
      <c r="L352">
        <v>0</v>
      </c>
      <c r="M352">
        <v>91</v>
      </c>
      <c r="U352" t="s">
        <v>83</v>
      </c>
      <c r="V352" t="s">
        <v>81</v>
      </c>
      <c r="W352" t="s">
        <v>81</v>
      </c>
      <c r="X352" t="s">
        <v>81</v>
      </c>
      <c r="Y352" t="s">
        <v>81</v>
      </c>
      <c r="Z352" t="s">
        <v>81</v>
      </c>
      <c r="AA352" t="s">
        <v>80</v>
      </c>
    </row>
    <row r="353" spans="1:27">
      <c r="A353" t="s">
        <v>10</v>
      </c>
      <c r="B353">
        <v>1</v>
      </c>
      <c r="C353">
        <v>2536.9</v>
      </c>
      <c r="D353" t="s">
        <v>82</v>
      </c>
      <c r="F353">
        <v>36</v>
      </c>
      <c r="G353">
        <v>1</v>
      </c>
      <c r="H353">
        <v>0.1</v>
      </c>
      <c r="I353">
        <v>0</v>
      </c>
      <c r="J353">
        <v>2</v>
      </c>
      <c r="K353">
        <v>0</v>
      </c>
      <c r="L353">
        <v>0</v>
      </c>
      <c r="M353">
        <v>91</v>
      </c>
      <c r="U353" t="s">
        <v>79</v>
      </c>
      <c r="V353" t="s">
        <v>81</v>
      </c>
      <c r="W353" t="s">
        <v>81</v>
      </c>
      <c r="X353" t="s">
        <v>81</v>
      </c>
      <c r="Y353" t="s">
        <v>81</v>
      </c>
      <c r="Z353" t="s">
        <v>81</v>
      </c>
      <c r="AA353" t="s">
        <v>80</v>
      </c>
    </row>
    <row r="354" spans="1:27">
      <c r="A354" t="s">
        <v>10</v>
      </c>
      <c r="B354">
        <v>1</v>
      </c>
      <c r="C354">
        <v>2537.1</v>
      </c>
      <c r="D354" t="s">
        <v>78</v>
      </c>
      <c r="F354">
        <v>36</v>
      </c>
      <c r="G354">
        <v>1</v>
      </c>
      <c r="H354">
        <v>0.4</v>
      </c>
      <c r="I354">
        <v>1</v>
      </c>
      <c r="J354">
        <v>3</v>
      </c>
      <c r="K354">
        <v>0</v>
      </c>
      <c r="L354">
        <v>0</v>
      </c>
      <c r="M354">
        <v>91</v>
      </c>
      <c r="U354" t="s">
        <v>83</v>
      </c>
      <c r="V354" t="s">
        <v>81</v>
      </c>
      <c r="W354" t="s">
        <v>81</v>
      </c>
      <c r="X354" t="s">
        <v>81</v>
      </c>
      <c r="Y354" t="s">
        <v>81</v>
      </c>
      <c r="Z354" t="s">
        <v>81</v>
      </c>
      <c r="AA354" t="s">
        <v>80</v>
      </c>
    </row>
    <row r="355" spans="1:27">
      <c r="A355" t="s">
        <v>10</v>
      </c>
      <c r="B355">
        <v>1</v>
      </c>
      <c r="C355">
        <v>2537.3000000000002</v>
      </c>
      <c r="D355" t="s">
        <v>82</v>
      </c>
      <c r="F355">
        <v>35</v>
      </c>
      <c r="G355">
        <v>1</v>
      </c>
      <c r="H355">
        <v>0.2</v>
      </c>
      <c r="I355">
        <v>1</v>
      </c>
      <c r="J355">
        <v>3</v>
      </c>
      <c r="K355">
        <v>0</v>
      </c>
      <c r="L355">
        <v>1</v>
      </c>
      <c r="M355">
        <v>88</v>
      </c>
      <c r="U355" t="s">
        <v>79</v>
      </c>
      <c r="V355" t="s">
        <v>81</v>
      </c>
      <c r="W355" t="s">
        <v>81</v>
      </c>
      <c r="X355" t="s">
        <v>81</v>
      </c>
      <c r="Y355" t="s">
        <v>81</v>
      </c>
      <c r="Z355" t="s">
        <v>81</v>
      </c>
      <c r="AA355" t="s">
        <v>80</v>
      </c>
    </row>
    <row r="356" spans="1:27">
      <c r="A356" t="s">
        <v>10</v>
      </c>
      <c r="B356">
        <v>1</v>
      </c>
      <c r="C356">
        <v>2537.5</v>
      </c>
      <c r="D356" t="s">
        <v>78</v>
      </c>
      <c r="F356">
        <v>35</v>
      </c>
      <c r="G356">
        <v>1</v>
      </c>
      <c r="H356">
        <v>0.3</v>
      </c>
      <c r="I356">
        <v>1</v>
      </c>
      <c r="J356">
        <v>3</v>
      </c>
      <c r="K356">
        <v>0</v>
      </c>
      <c r="L356">
        <v>0</v>
      </c>
      <c r="M356">
        <v>89</v>
      </c>
      <c r="U356" t="s">
        <v>83</v>
      </c>
      <c r="V356" t="s">
        <v>81</v>
      </c>
      <c r="W356" t="s">
        <v>81</v>
      </c>
      <c r="X356" t="s">
        <v>81</v>
      </c>
      <c r="Y356" t="s">
        <v>81</v>
      </c>
      <c r="Z356" t="s">
        <v>81</v>
      </c>
      <c r="AA356" t="s">
        <v>80</v>
      </c>
    </row>
    <row r="357" spans="1:27">
      <c r="A357" t="s">
        <v>10</v>
      </c>
      <c r="B357">
        <v>1</v>
      </c>
      <c r="C357">
        <v>2537.6999999999998</v>
      </c>
      <c r="D357" t="s">
        <v>82</v>
      </c>
      <c r="F357">
        <v>35</v>
      </c>
      <c r="G357">
        <v>1</v>
      </c>
      <c r="H357">
        <v>0.2</v>
      </c>
      <c r="I357">
        <v>0</v>
      </c>
      <c r="J357">
        <v>3</v>
      </c>
      <c r="K357">
        <v>0</v>
      </c>
      <c r="L357">
        <v>1</v>
      </c>
      <c r="M357">
        <v>88</v>
      </c>
      <c r="U357" t="s">
        <v>83</v>
      </c>
      <c r="V357" t="s">
        <v>81</v>
      </c>
      <c r="W357" t="s">
        <v>81</v>
      </c>
      <c r="X357" t="s">
        <v>81</v>
      </c>
      <c r="Y357" t="s">
        <v>81</v>
      </c>
      <c r="Z357" t="s">
        <v>81</v>
      </c>
      <c r="AA357" t="s">
        <v>85</v>
      </c>
    </row>
    <row r="358" spans="1:27">
      <c r="A358" t="s">
        <v>10</v>
      </c>
      <c r="B358">
        <v>1</v>
      </c>
      <c r="C358">
        <v>2537.9</v>
      </c>
      <c r="D358" t="s">
        <v>78</v>
      </c>
      <c r="F358">
        <v>34</v>
      </c>
      <c r="G358">
        <v>1</v>
      </c>
      <c r="H358">
        <v>0.4</v>
      </c>
      <c r="I358">
        <v>1</v>
      </c>
      <c r="J358">
        <v>3</v>
      </c>
      <c r="K358">
        <v>0</v>
      </c>
      <c r="L358">
        <v>1</v>
      </c>
      <c r="M358">
        <v>85</v>
      </c>
      <c r="U358" t="s">
        <v>83</v>
      </c>
      <c r="V358" t="s">
        <v>81</v>
      </c>
      <c r="W358" t="s">
        <v>81</v>
      </c>
      <c r="X358" t="s">
        <v>81</v>
      </c>
      <c r="Y358" t="s">
        <v>81</v>
      </c>
      <c r="Z358" t="s">
        <v>81</v>
      </c>
      <c r="AA358" t="s">
        <v>80</v>
      </c>
    </row>
    <row r="359" spans="1:27">
      <c r="A359" t="s">
        <v>10</v>
      </c>
      <c r="B359">
        <v>1</v>
      </c>
      <c r="C359">
        <v>2538.1</v>
      </c>
      <c r="D359" t="s">
        <v>82</v>
      </c>
      <c r="F359">
        <v>35</v>
      </c>
      <c r="G359">
        <v>1</v>
      </c>
      <c r="H359">
        <v>0.2</v>
      </c>
      <c r="I359">
        <v>0</v>
      </c>
      <c r="J359">
        <v>3</v>
      </c>
      <c r="K359">
        <v>0</v>
      </c>
      <c r="L359">
        <v>1</v>
      </c>
      <c r="M359">
        <v>88</v>
      </c>
      <c r="U359" t="s">
        <v>79</v>
      </c>
      <c r="V359" t="s">
        <v>81</v>
      </c>
      <c r="W359" t="s">
        <v>81</v>
      </c>
      <c r="X359" t="s">
        <v>81</v>
      </c>
      <c r="Y359" t="s">
        <v>81</v>
      </c>
      <c r="Z359" t="s">
        <v>81</v>
      </c>
      <c r="AA359" t="s">
        <v>80</v>
      </c>
    </row>
    <row r="360" spans="1:27">
      <c r="A360" t="s">
        <v>10</v>
      </c>
      <c r="B360">
        <v>1</v>
      </c>
      <c r="C360">
        <v>2538.3000000000002</v>
      </c>
      <c r="D360" t="s">
        <v>78</v>
      </c>
      <c r="F360">
        <v>36</v>
      </c>
      <c r="G360">
        <v>1</v>
      </c>
      <c r="H360">
        <v>0.4</v>
      </c>
      <c r="I360">
        <v>1</v>
      </c>
      <c r="J360">
        <v>4</v>
      </c>
      <c r="K360">
        <v>0</v>
      </c>
      <c r="L360">
        <v>1</v>
      </c>
      <c r="M360">
        <v>91</v>
      </c>
      <c r="U360" t="s">
        <v>83</v>
      </c>
      <c r="V360" t="s">
        <v>81</v>
      </c>
      <c r="W360" t="s">
        <v>81</v>
      </c>
      <c r="X360" t="s">
        <v>81</v>
      </c>
      <c r="Y360" t="s">
        <v>81</v>
      </c>
      <c r="Z360" t="s">
        <v>81</v>
      </c>
      <c r="AA360" t="s">
        <v>85</v>
      </c>
    </row>
    <row r="361" spans="1:27">
      <c r="A361" t="s">
        <v>10</v>
      </c>
      <c r="B361">
        <v>1</v>
      </c>
      <c r="C361">
        <v>2538.6999999999998</v>
      </c>
      <c r="D361" t="s">
        <v>82</v>
      </c>
      <c r="F361">
        <v>34</v>
      </c>
      <c r="G361">
        <v>1</v>
      </c>
      <c r="H361">
        <v>0.3</v>
      </c>
      <c r="I361">
        <v>1</v>
      </c>
      <c r="J361">
        <v>4</v>
      </c>
      <c r="K361">
        <v>0</v>
      </c>
      <c r="L361">
        <v>1</v>
      </c>
      <c r="M361">
        <v>85</v>
      </c>
      <c r="U361" t="s">
        <v>79</v>
      </c>
      <c r="V361" t="s">
        <v>81</v>
      </c>
      <c r="W361" t="s">
        <v>81</v>
      </c>
      <c r="X361" t="s">
        <v>81</v>
      </c>
      <c r="Y361" t="s">
        <v>81</v>
      </c>
      <c r="Z361" t="s">
        <v>81</v>
      </c>
      <c r="AA361" t="s">
        <v>80</v>
      </c>
    </row>
    <row r="362" spans="1:27">
      <c r="A362" t="s">
        <v>10</v>
      </c>
      <c r="B362">
        <v>1</v>
      </c>
      <c r="C362">
        <v>2538.9</v>
      </c>
      <c r="D362" t="s">
        <v>78</v>
      </c>
      <c r="F362">
        <v>35</v>
      </c>
      <c r="G362">
        <v>1</v>
      </c>
      <c r="H362">
        <v>0.5</v>
      </c>
      <c r="I362">
        <v>1</v>
      </c>
      <c r="J362">
        <v>3</v>
      </c>
      <c r="K362">
        <v>0</v>
      </c>
      <c r="L362">
        <v>1</v>
      </c>
      <c r="M362">
        <v>88</v>
      </c>
      <c r="U362" t="s">
        <v>83</v>
      </c>
      <c r="V362" t="s">
        <v>81</v>
      </c>
      <c r="W362" t="s">
        <v>81</v>
      </c>
      <c r="X362" t="s">
        <v>81</v>
      </c>
      <c r="Y362" t="s">
        <v>81</v>
      </c>
      <c r="Z362" t="s">
        <v>81</v>
      </c>
      <c r="AA362" t="s">
        <v>85</v>
      </c>
    </row>
    <row r="363" spans="1:27">
      <c r="A363" t="s">
        <v>10</v>
      </c>
      <c r="B363">
        <v>1</v>
      </c>
      <c r="C363">
        <v>2539.1</v>
      </c>
      <c r="D363" t="s">
        <v>82</v>
      </c>
      <c r="F363">
        <v>38</v>
      </c>
      <c r="G363">
        <v>1</v>
      </c>
      <c r="H363">
        <v>0.2</v>
      </c>
      <c r="I363">
        <v>1</v>
      </c>
      <c r="J363">
        <v>3</v>
      </c>
      <c r="K363">
        <v>0</v>
      </c>
      <c r="L363">
        <v>2</v>
      </c>
      <c r="M363">
        <v>95</v>
      </c>
      <c r="U363" t="s">
        <v>79</v>
      </c>
      <c r="V363" t="s">
        <v>81</v>
      </c>
      <c r="W363" t="s">
        <v>81</v>
      </c>
      <c r="X363" t="s">
        <v>81</v>
      </c>
      <c r="Y363" t="s">
        <v>81</v>
      </c>
      <c r="Z363" t="s">
        <v>81</v>
      </c>
      <c r="AA363" t="s">
        <v>80</v>
      </c>
    </row>
    <row r="364" spans="1:27">
      <c r="A364" t="s">
        <v>10</v>
      </c>
      <c r="B364">
        <v>1</v>
      </c>
      <c r="C364">
        <v>2539.3000000000002</v>
      </c>
      <c r="D364" t="s">
        <v>78</v>
      </c>
      <c r="F364">
        <v>35</v>
      </c>
      <c r="G364">
        <v>0</v>
      </c>
      <c r="H364">
        <v>0.3</v>
      </c>
      <c r="I364">
        <v>0</v>
      </c>
      <c r="J364">
        <v>2</v>
      </c>
      <c r="K364">
        <v>0</v>
      </c>
      <c r="L364">
        <v>1</v>
      </c>
      <c r="M364">
        <v>88</v>
      </c>
      <c r="U364" t="s">
        <v>83</v>
      </c>
      <c r="V364" t="s">
        <v>81</v>
      </c>
      <c r="W364" t="s">
        <v>81</v>
      </c>
      <c r="X364" t="s">
        <v>81</v>
      </c>
      <c r="Y364" t="s">
        <v>81</v>
      </c>
      <c r="Z364" t="s">
        <v>81</v>
      </c>
      <c r="AA364" t="s">
        <v>85</v>
      </c>
    </row>
    <row r="365" spans="1:27">
      <c r="A365" t="s">
        <v>10</v>
      </c>
      <c r="B365">
        <v>1</v>
      </c>
      <c r="C365">
        <v>2539.5</v>
      </c>
      <c r="D365" t="s">
        <v>82</v>
      </c>
      <c r="F365">
        <v>38</v>
      </c>
      <c r="G365">
        <v>1</v>
      </c>
      <c r="H365">
        <v>0.3</v>
      </c>
      <c r="I365">
        <v>1</v>
      </c>
      <c r="J365">
        <v>4</v>
      </c>
      <c r="K365">
        <v>0</v>
      </c>
      <c r="L365">
        <v>2</v>
      </c>
      <c r="M365">
        <v>95</v>
      </c>
      <c r="U365" t="s">
        <v>79</v>
      </c>
      <c r="V365" t="s">
        <v>81</v>
      </c>
      <c r="W365" t="s">
        <v>81</v>
      </c>
      <c r="X365" t="s">
        <v>81</v>
      </c>
      <c r="Y365" t="s">
        <v>81</v>
      </c>
      <c r="Z365" t="s">
        <v>81</v>
      </c>
      <c r="AA365" t="s">
        <v>80</v>
      </c>
    </row>
    <row r="366" spans="1:27">
      <c r="A366" t="s">
        <v>10</v>
      </c>
      <c r="B366">
        <v>1</v>
      </c>
      <c r="C366">
        <v>2539.6999999999998</v>
      </c>
      <c r="D366" t="s">
        <v>78</v>
      </c>
      <c r="F366">
        <v>35</v>
      </c>
      <c r="G366">
        <v>1</v>
      </c>
      <c r="H366">
        <v>0.5</v>
      </c>
      <c r="I366">
        <v>1</v>
      </c>
      <c r="J366">
        <v>4</v>
      </c>
      <c r="K366">
        <v>0</v>
      </c>
      <c r="L366">
        <v>1</v>
      </c>
      <c r="M366">
        <v>88</v>
      </c>
      <c r="U366" t="s">
        <v>83</v>
      </c>
      <c r="V366" t="s">
        <v>81</v>
      </c>
      <c r="W366" t="s">
        <v>81</v>
      </c>
      <c r="X366" t="s">
        <v>81</v>
      </c>
      <c r="Y366" t="s">
        <v>81</v>
      </c>
      <c r="Z366" t="s">
        <v>81</v>
      </c>
      <c r="AA366" t="s">
        <v>85</v>
      </c>
    </row>
    <row r="367" spans="1:27">
      <c r="A367" t="s">
        <v>10</v>
      </c>
      <c r="B367">
        <v>1</v>
      </c>
      <c r="C367">
        <v>2539.9</v>
      </c>
      <c r="D367" t="s">
        <v>82</v>
      </c>
      <c r="F367">
        <v>38</v>
      </c>
      <c r="G367">
        <v>1</v>
      </c>
      <c r="H367">
        <v>0.3</v>
      </c>
      <c r="I367">
        <v>0</v>
      </c>
      <c r="J367">
        <v>3</v>
      </c>
      <c r="K367">
        <v>0</v>
      </c>
      <c r="L367">
        <v>3</v>
      </c>
      <c r="M367">
        <v>94</v>
      </c>
      <c r="U367" t="s">
        <v>79</v>
      </c>
      <c r="V367" t="s">
        <v>81</v>
      </c>
      <c r="W367" t="s">
        <v>81</v>
      </c>
      <c r="X367" t="s">
        <v>81</v>
      </c>
      <c r="Y367" t="s">
        <v>81</v>
      </c>
      <c r="Z367" t="s">
        <v>81</v>
      </c>
      <c r="AA367" t="s">
        <v>80</v>
      </c>
    </row>
    <row r="368" spans="1:27">
      <c r="A368" t="s">
        <v>10</v>
      </c>
      <c r="B368">
        <v>1</v>
      </c>
      <c r="C368">
        <v>2540.1</v>
      </c>
      <c r="D368" t="s">
        <v>78</v>
      </c>
      <c r="F368">
        <v>36</v>
      </c>
      <c r="G368">
        <v>1</v>
      </c>
      <c r="H368">
        <v>0.5</v>
      </c>
      <c r="I368">
        <v>1</v>
      </c>
      <c r="J368">
        <v>5</v>
      </c>
      <c r="K368">
        <v>0</v>
      </c>
      <c r="L368">
        <v>0</v>
      </c>
      <c r="M368">
        <v>91</v>
      </c>
      <c r="U368" t="s">
        <v>83</v>
      </c>
      <c r="V368" t="s">
        <v>81</v>
      </c>
      <c r="W368" t="s">
        <v>81</v>
      </c>
      <c r="X368" t="s">
        <v>81</v>
      </c>
      <c r="Y368" t="s">
        <v>81</v>
      </c>
      <c r="Z368" t="s">
        <v>81</v>
      </c>
      <c r="AA368" t="s">
        <v>85</v>
      </c>
    </row>
    <row r="369" spans="1:27">
      <c r="A369" t="s">
        <v>10</v>
      </c>
      <c r="B369">
        <v>1</v>
      </c>
      <c r="C369">
        <v>2540.3000000000002</v>
      </c>
      <c r="D369" t="s">
        <v>82</v>
      </c>
      <c r="F369">
        <v>37</v>
      </c>
      <c r="G369">
        <v>1</v>
      </c>
      <c r="H369">
        <v>0.3</v>
      </c>
      <c r="I369">
        <v>0</v>
      </c>
      <c r="J369">
        <v>3</v>
      </c>
      <c r="K369">
        <v>0</v>
      </c>
      <c r="L369">
        <v>1</v>
      </c>
      <c r="M369">
        <v>93</v>
      </c>
      <c r="U369" t="s">
        <v>83</v>
      </c>
      <c r="V369" t="s">
        <v>81</v>
      </c>
      <c r="W369" t="s">
        <v>81</v>
      </c>
      <c r="X369" t="s">
        <v>81</v>
      </c>
      <c r="Y369" t="s">
        <v>81</v>
      </c>
      <c r="Z369" t="s">
        <v>81</v>
      </c>
      <c r="AA369" t="s">
        <v>85</v>
      </c>
    </row>
    <row r="370" spans="1:27">
      <c r="A370" t="s">
        <v>10</v>
      </c>
      <c r="B370">
        <v>1</v>
      </c>
      <c r="C370">
        <v>2545.5</v>
      </c>
      <c r="D370" t="s">
        <v>82</v>
      </c>
      <c r="F370">
        <v>36</v>
      </c>
      <c r="G370">
        <v>1</v>
      </c>
      <c r="H370">
        <v>0.2</v>
      </c>
      <c r="I370">
        <v>0</v>
      </c>
      <c r="J370">
        <v>2</v>
      </c>
      <c r="K370">
        <v>0</v>
      </c>
      <c r="L370">
        <v>0</v>
      </c>
      <c r="M370">
        <v>94</v>
      </c>
      <c r="U370" t="s">
        <v>79</v>
      </c>
      <c r="V370" t="s">
        <v>81</v>
      </c>
      <c r="W370" t="s">
        <v>81</v>
      </c>
      <c r="X370" t="s">
        <v>81</v>
      </c>
      <c r="Y370" t="s">
        <v>81</v>
      </c>
      <c r="Z370" t="s">
        <v>81</v>
      </c>
      <c r="AA370" t="s">
        <v>80</v>
      </c>
    </row>
    <row r="371" spans="1:27">
      <c r="A371" t="s">
        <v>10</v>
      </c>
      <c r="B371">
        <v>1</v>
      </c>
      <c r="C371">
        <v>2545.6999999999998</v>
      </c>
      <c r="D371" t="s">
        <v>78</v>
      </c>
      <c r="F371">
        <v>35</v>
      </c>
      <c r="G371">
        <v>1</v>
      </c>
      <c r="H371">
        <v>0.5</v>
      </c>
      <c r="I371">
        <v>1</v>
      </c>
      <c r="J371">
        <v>5</v>
      </c>
      <c r="K371">
        <v>0</v>
      </c>
      <c r="L371">
        <v>0</v>
      </c>
      <c r="M371">
        <v>89</v>
      </c>
      <c r="U371" t="s">
        <v>83</v>
      </c>
      <c r="V371" t="s">
        <v>81</v>
      </c>
      <c r="W371" t="s">
        <v>81</v>
      </c>
      <c r="X371" t="s">
        <v>81</v>
      </c>
      <c r="Y371" t="s">
        <v>81</v>
      </c>
      <c r="Z371" t="s">
        <v>81</v>
      </c>
      <c r="AA371" t="s">
        <v>85</v>
      </c>
    </row>
    <row r="372" spans="1:27">
      <c r="A372" t="s">
        <v>10</v>
      </c>
      <c r="B372">
        <v>1</v>
      </c>
      <c r="C372">
        <v>2545.9</v>
      </c>
      <c r="D372" t="s">
        <v>82</v>
      </c>
      <c r="F372">
        <v>36</v>
      </c>
      <c r="G372">
        <v>1</v>
      </c>
      <c r="H372">
        <v>0.3</v>
      </c>
      <c r="I372">
        <v>0</v>
      </c>
      <c r="J372">
        <v>3</v>
      </c>
      <c r="K372">
        <v>0</v>
      </c>
      <c r="L372">
        <v>1</v>
      </c>
      <c r="M372">
        <v>93</v>
      </c>
      <c r="U372" t="s">
        <v>79</v>
      </c>
      <c r="V372" t="s">
        <v>81</v>
      </c>
      <c r="W372" t="s">
        <v>81</v>
      </c>
      <c r="X372" t="s">
        <v>81</v>
      </c>
      <c r="Y372" t="s">
        <v>81</v>
      </c>
      <c r="Z372" t="s">
        <v>81</v>
      </c>
      <c r="AA372" t="s">
        <v>80</v>
      </c>
    </row>
    <row r="373" spans="1:27">
      <c r="A373" t="s">
        <v>10</v>
      </c>
      <c r="B373">
        <v>1</v>
      </c>
      <c r="C373">
        <v>2546.1</v>
      </c>
      <c r="D373" t="s">
        <v>78</v>
      </c>
      <c r="F373">
        <v>36</v>
      </c>
      <c r="G373">
        <v>1</v>
      </c>
      <c r="H373">
        <v>0.4</v>
      </c>
      <c r="I373">
        <v>1</v>
      </c>
      <c r="J373">
        <v>3</v>
      </c>
      <c r="K373">
        <v>0</v>
      </c>
      <c r="L373">
        <v>1</v>
      </c>
      <c r="M373">
        <v>91</v>
      </c>
      <c r="U373" t="s">
        <v>83</v>
      </c>
      <c r="V373" t="s">
        <v>81</v>
      </c>
      <c r="W373" t="s">
        <v>81</v>
      </c>
      <c r="X373" t="s">
        <v>81</v>
      </c>
      <c r="Y373" t="s">
        <v>81</v>
      </c>
      <c r="Z373" t="s">
        <v>81</v>
      </c>
      <c r="AA373" t="s">
        <v>85</v>
      </c>
    </row>
    <row r="374" spans="1:27">
      <c r="A374" t="s">
        <v>10</v>
      </c>
      <c r="B374">
        <v>1</v>
      </c>
      <c r="C374">
        <v>2546.3000000000002</v>
      </c>
      <c r="D374" t="s">
        <v>82</v>
      </c>
      <c r="F374">
        <v>37</v>
      </c>
      <c r="G374">
        <v>1</v>
      </c>
      <c r="H374">
        <v>0.2</v>
      </c>
      <c r="I374">
        <v>0</v>
      </c>
      <c r="J374">
        <v>3</v>
      </c>
      <c r="K374">
        <v>0</v>
      </c>
      <c r="L374">
        <v>1</v>
      </c>
      <c r="M374">
        <v>93</v>
      </c>
      <c r="U374" t="s">
        <v>79</v>
      </c>
      <c r="V374" t="s">
        <v>81</v>
      </c>
      <c r="W374" t="s">
        <v>81</v>
      </c>
      <c r="X374" t="s">
        <v>81</v>
      </c>
      <c r="Y374" t="s">
        <v>81</v>
      </c>
      <c r="Z374" t="s">
        <v>81</v>
      </c>
      <c r="AA374" t="s">
        <v>80</v>
      </c>
    </row>
    <row r="375" spans="1:27">
      <c r="A375" t="s">
        <v>10</v>
      </c>
      <c r="B375">
        <v>1</v>
      </c>
      <c r="C375">
        <v>2546.5</v>
      </c>
      <c r="D375" t="s">
        <v>78</v>
      </c>
      <c r="F375">
        <v>36</v>
      </c>
      <c r="G375">
        <v>1</v>
      </c>
      <c r="H375">
        <v>0.4</v>
      </c>
      <c r="I375">
        <v>1</v>
      </c>
      <c r="J375">
        <v>4</v>
      </c>
      <c r="K375">
        <v>0</v>
      </c>
      <c r="L375">
        <v>0</v>
      </c>
      <c r="M375">
        <v>91</v>
      </c>
      <c r="U375" t="s">
        <v>83</v>
      </c>
      <c r="V375" t="s">
        <v>81</v>
      </c>
      <c r="W375" t="s">
        <v>81</v>
      </c>
      <c r="X375" t="s">
        <v>81</v>
      </c>
      <c r="Y375" t="s">
        <v>81</v>
      </c>
      <c r="Z375" t="s">
        <v>81</v>
      </c>
      <c r="AA375" t="s">
        <v>85</v>
      </c>
    </row>
    <row r="376" spans="1:27">
      <c r="A376" t="s">
        <v>10</v>
      </c>
      <c r="B376">
        <v>1</v>
      </c>
      <c r="C376">
        <v>2546.6999999999998</v>
      </c>
      <c r="D376" t="s">
        <v>82</v>
      </c>
      <c r="F376">
        <v>39</v>
      </c>
      <c r="G376">
        <v>1</v>
      </c>
      <c r="H376">
        <v>0.2</v>
      </c>
      <c r="I376">
        <v>0</v>
      </c>
      <c r="J376">
        <v>2</v>
      </c>
      <c r="K376">
        <v>0</v>
      </c>
      <c r="L376">
        <v>0</v>
      </c>
      <c r="M376">
        <v>99</v>
      </c>
      <c r="U376" t="s">
        <v>79</v>
      </c>
      <c r="V376" t="s">
        <v>81</v>
      </c>
      <c r="W376" t="s">
        <v>81</v>
      </c>
      <c r="X376" t="s">
        <v>81</v>
      </c>
      <c r="Y376" t="s">
        <v>81</v>
      </c>
      <c r="Z376" t="s">
        <v>81</v>
      </c>
      <c r="AA376" t="s">
        <v>80</v>
      </c>
    </row>
    <row r="377" spans="1:27">
      <c r="A377" t="s">
        <v>10</v>
      </c>
      <c r="B377">
        <v>1</v>
      </c>
      <c r="C377">
        <v>2546.9</v>
      </c>
      <c r="D377" t="s">
        <v>78</v>
      </c>
      <c r="F377">
        <v>35</v>
      </c>
      <c r="G377">
        <v>1</v>
      </c>
      <c r="H377">
        <v>0.4</v>
      </c>
      <c r="I377">
        <v>1</v>
      </c>
      <c r="J377">
        <v>3</v>
      </c>
      <c r="K377">
        <v>0</v>
      </c>
      <c r="L377">
        <v>0</v>
      </c>
      <c r="M377">
        <v>89</v>
      </c>
      <c r="U377" t="s">
        <v>83</v>
      </c>
      <c r="V377" t="s">
        <v>81</v>
      </c>
      <c r="W377" t="s">
        <v>81</v>
      </c>
      <c r="X377" t="s">
        <v>81</v>
      </c>
      <c r="Y377" t="s">
        <v>81</v>
      </c>
      <c r="Z377" t="s">
        <v>81</v>
      </c>
      <c r="AA377" t="s">
        <v>80</v>
      </c>
    </row>
    <row r="378" spans="1:27">
      <c r="A378" t="s">
        <v>10</v>
      </c>
      <c r="B378">
        <v>1</v>
      </c>
      <c r="C378">
        <v>2547.1</v>
      </c>
      <c r="D378" t="s">
        <v>82</v>
      </c>
      <c r="F378">
        <v>38</v>
      </c>
      <c r="G378">
        <v>1</v>
      </c>
      <c r="H378">
        <v>0.2</v>
      </c>
      <c r="I378">
        <v>0</v>
      </c>
      <c r="J378">
        <v>3</v>
      </c>
      <c r="K378">
        <v>0</v>
      </c>
      <c r="L378">
        <v>1</v>
      </c>
      <c r="M378">
        <v>96</v>
      </c>
      <c r="U378" t="s">
        <v>79</v>
      </c>
      <c r="V378" t="s">
        <v>81</v>
      </c>
      <c r="W378" t="s">
        <v>81</v>
      </c>
      <c r="X378" t="s">
        <v>81</v>
      </c>
      <c r="Y378" t="s">
        <v>81</v>
      </c>
      <c r="Z378" t="s">
        <v>81</v>
      </c>
      <c r="AA378" t="s">
        <v>80</v>
      </c>
    </row>
    <row r="379" spans="1:27">
      <c r="A379" t="s">
        <v>10</v>
      </c>
      <c r="B379">
        <v>1</v>
      </c>
      <c r="C379">
        <v>2547.3000000000002</v>
      </c>
      <c r="D379" t="s">
        <v>78</v>
      </c>
      <c r="F379">
        <v>35</v>
      </c>
      <c r="G379">
        <v>1</v>
      </c>
      <c r="H379">
        <v>0.4</v>
      </c>
      <c r="I379">
        <v>1</v>
      </c>
      <c r="J379">
        <v>3</v>
      </c>
      <c r="K379">
        <v>0</v>
      </c>
      <c r="L379">
        <v>0</v>
      </c>
      <c r="M379">
        <v>89</v>
      </c>
      <c r="U379" t="s">
        <v>83</v>
      </c>
      <c r="V379" t="s">
        <v>81</v>
      </c>
      <c r="W379" t="s">
        <v>81</v>
      </c>
      <c r="X379" t="s">
        <v>81</v>
      </c>
      <c r="Y379" t="s">
        <v>81</v>
      </c>
      <c r="Z379" t="s">
        <v>81</v>
      </c>
      <c r="AA379" t="s">
        <v>80</v>
      </c>
    </row>
    <row r="380" spans="1:27">
      <c r="A380" t="s">
        <v>10</v>
      </c>
      <c r="B380">
        <v>1</v>
      </c>
      <c r="C380">
        <v>2547.5</v>
      </c>
      <c r="D380" t="s">
        <v>82</v>
      </c>
      <c r="F380">
        <v>32</v>
      </c>
      <c r="G380">
        <v>1</v>
      </c>
      <c r="H380">
        <v>0.3</v>
      </c>
      <c r="I380">
        <v>0</v>
      </c>
      <c r="J380">
        <v>4</v>
      </c>
      <c r="K380">
        <v>0</v>
      </c>
      <c r="L380">
        <v>3</v>
      </c>
      <c r="M380">
        <v>79</v>
      </c>
      <c r="U380" t="s">
        <v>79</v>
      </c>
      <c r="V380" t="s">
        <v>81</v>
      </c>
      <c r="W380" t="s">
        <v>81</v>
      </c>
      <c r="X380" t="s">
        <v>81</v>
      </c>
      <c r="Y380" t="s">
        <v>81</v>
      </c>
      <c r="Z380" t="s">
        <v>81</v>
      </c>
      <c r="AA380" t="s">
        <v>80</v>
      </c>
    </row>
    <row r="381" spans="1:27">
      <c r="A381" t="s">
        <v>10</v>
      </c>
      <c r="B381">
        <v>1</v>
      </c>
      <c r="C381">
        <v>2547.6999999999998</v>
      </c>
      <c r="D381" t="s">
        <v>78</v>
      </c>
      <c r="F381">
        <v>36</v>
      </c>
      <c r="G381">
        <v>1</v>
      </c>
      <c r="H381">
        <v>0.4</v>
      </c>
      <c r="I381">
        <v>1</v>
      </c>
      <c r="J381">
        <v>3</v>
      </c>
      <c r="K381">
        <v>0</v>
      </c>
      <c r="L381">
        <v>0</v>
      </c>
      <c r="M381">
        <v>91</v>
      </c>
      <c r="U381" t="s">
        <v>83</v>
      </c>
      <c r="V381" t="s">
        <v>81</v>
      </c>
      <c r="W381" t="s">
        <v>81</v>
      </c>
      <c r="X381" t="s">
        <v>81</v>
      </c>
      <c r="Y381" t="s">
        <v>81</v>
      </c>
      <c r="Z381" t="s">
        <v>81</v>
      </c>
      <c r="AA381" t="s">
        <v>80</v>
      </c>
    </row>
    <row r="382" spans="1:27">
      <c r="A382" t="s">
        <v>10</v>
      </c>
      <c r="B382">
        <v>1</v>
      </c>
      <c r="C382">
        <v>2547.9</v>
      </c>
      <c r="D382" t="s">
        <v>82</v>
      </c>
      <c r="F382">
        <v>39</v>
      </c>
      <c r="G382">
        <v>1</v>
      </c>
      <c r="H382">
        <v>0.2</v>
      </c>
      <c r="I382">
        <v>0</v>
      </c>
      <c r="J382">
        <v>2</v>
      </c>
      <c r="K382">
        <v>0</v>
      </c>
      <c r="L382">
        <v>0</v>
      </c>
      <c r="M382">
        <v>99</v>
      </c>
      <c r="U382" t="s">
        <v>79</v>
      </c>
      <c r="V382" t="s">
        <v>81</v>
      </c>
      <c r="W382" t="s">
        <v>81</v>
      </c>
      <c r="X382" t="s">
        <v>81</v>
      </c>
      <c r="Y382" t="s">
        <v>81</v>
      </c>
      <c r="Z382" t="s">
        <v>81</v>
      </c>
      <c r="AA382" t="s">
        <v>80</v>
      </c>
    </row>
    <row r="383" spans="1:27">
      <c r="A383" t="s">
        <v>10</v>
      </c>
      <c r="B383">
        <v>1</v>
      </c>
      <c r="C383">
        <v>2548.1</v>
      </c>
      <c r="D383" t="s">
        <v>78</v>
      </c>
      <c r="F383">
        <v>36</v>
      </c>
      <c r="G383">
        <v>1</v>
      </c>
      <c r="H383">
        <v>0.4</v>
      </c>
      <c r="I383">
        <v>1</v>
      </c>
      <c r="J383">
        <v>3</v>
      </c>
      <c r="K383">
        <v>0</v>
      </c>
      <c r="L383">
        <v>1</v>
      </c>
      <c r="M383">
        <v>91</v>
      </c>
      <c r="U383" t="s">
        <v>83</v>
      </c>
      <c r="V383" t="s">
        <v>81</v>
      </c>
      <c r="W383" t="s">
        <v>81</v>
      </c>
      <c r="X383" t="s">
        <v>81</v>
      </c>
      <c r="Y383" t="s">
        <v>81</v>
      </c>
      <c r="Z383" t="s">
        <v>81</v>
      </c>
      <c r="AA383" t="s">
        <v>80</v>
      </c>
    </row>
    <row r="384" spans="1:27">
      <c r="A384" t="s">
        <v>10</v>
      </c>
      <c r="B384">
        <v>1</v>
      </c>
      <c r="C384">
        <v>2548.3000000000002</v>
      </c>
      <c r="D384" t="s">
        <v>82</v>
      </c>
      <c r="F384">
        <v>36</v>
      </c>
      <c r="G384">
        <v>1</v>
      </c>
      <c r="H384">
        <v>0.2</v>
      </c>
      <c r="I384">
        <v>0</v>
      </c>
      <c r="J384">
        <v>3</v>
      </c>
      <c r="K384">
        <v>0</v>
      </c>
      <c r="L384">
        <v>1</v>
      </c>
      <c r="M384">
        <v>91</v>
      </c>
      <c r="U384" t="s">
        <v>79</v>
      </c>
      <c r="V384" t="s">
        <v>81</v>
      </c>
      <c r="W384" t="s">
        <v>81</v>
      </c>
      <c r="X384" t="s">
        <v>81</v>
      </c>
      <c r="Y384" t="s">
        <v>81</v>
      </c>
      <c r="Z384" t="s">
        <v>81</v>
      </c>
      <c r="AA384" t="s">
        <v>80</v>
      </c>
    </row>
    <row r="385" spans="1:27">
      <c r="A385" t="s">
        <v>10</v>
      </c>
      <c r="B385">
        <v>1</v>
      </c>
      <c r="C385">
        <v>2548.6999999999998</v>
      </c>
      <c r="D385" t="s">
        <v>78</v>
      </c>
      <c r="F385">
        <v>36</v>
      </c>
      <c r="G385">
        <v>1</v>
      </c>
      <c r="H385">
        <v>0.3</v>
      </c>
      <c r="I385">
        <v>1</v>
      </c>
      <c r="J385">
        <v>3</v>
      </c>
      <c r="K385">
        <v>0</v>
      </c>
      <c r="L385">
        <v>0</v>
      </c>
      <c r="M385">
        <v>91</v>
      </c>
      <c r="U385" t="s">
        <v>83</v>
      </c>
      <c r="V385" t="s">
        <v>81</v>
      </c>
      <c r="W385" t="s">
        <v>81</v>
      </c>
      <c r="X385" t="s">
        <v>81</v>
      </c>
      <c r="Y385" t="s">
        <v>81</v>
      </c>
      <c r="Z385" t="s">
        <v>81</v>
      </c>
      <c r="AA385" t="s">
        <v>80</v>
      </c>
    </row>
    <row r="386" spans="1:27">
      <c r="A386" t="s">
        <v>10</v>
      </c>
      <c r="B386">
        <v>1</v>
      </c>
      <c r="C386">
        <v>2548.9</v>
      </c>
      <c r="D386" t="s">
        <v>82</v>
      </c>
      <c r="F386">
        <v>34</v>
      </c>
      <c r="G386">
        <v>2</v>
      </c>
      <c r="H386">
        <v>0.4</v>
      </c>
      <c r="I386">
        <v>0</v>
      </c>
      <c r="J386">
        <v>4</v>
      </c>
      <c r="K386">
        <v>0</v>
      </c>
      <c r="L386">
        <v>4</v>
      </c>
      <c r="M386">
        <v>83</v>
      </c>
      <c r="U386" t="s">
        <v>79</v>
      </c>
      <c r="V386" t="s">
        <v>80</v>
      </c>
      <c r="W386" t="s">
        <v>81</v>
      </c>
      <c r="X386" t="s">
        <v>81</v>
      </c>
      <c r="Y386" t="s">
        <v>81</v>
      </c>
      <c r="Z386" t="s">
        <v>81</v>
      </c>
      <c r="AA386" t="s">
        <v>80</v>
      </c>
    </row>
    <row r="387" spans="1:27">
      <c r="A387" t="s">
        <v>10</v>
      </c>
      <c r="B387">
        <v>1</v>
      </c>
      <c r="C387">
        <v>2549.1</v>
      </c>
      <c r="D387" t="s">
        <v>78</v>
      </c>
      <c r="F387">
        <v>34</v>
      </c>
      <c r="G387">
        <v>1</v>
      </c>
      <c r="H387">
        <v>0.6</v>
      </c>
      <c r="I387">
        <v>1</v>
      </c>
      <c r="J387">
        <v>6</v>
      </c>
      <c r="K387">
        <v>0</v>
      </c>
      <c r="L387">
        <v>0</v>
      </c>
      <c r="M387">
        <v>86</v>
      </c>
      <c r="U387" t="s">
        <v>83</v>
      </c>
      <c r="V387" t="s">
        <v>81</v>
      </c>
      <c r="W387" t="s">
        <v>81</v>
      </c>
      <c r="X387" t="s">
        <v>81</v>
      </c>
      <c r="Y387" t="s">
        <v>81</v>
      </c>
      <c r="Z387" t="s">
        <v>81</v>
      </c>
      <c r="AA387" t="s">
        <v>85</v>
      </c>
    </row>
    <row r="388" spans="1:27">
      <c r="A388" t="s">
        <v>10</v>
      </c>
      <c r="B388">
        <v>1</v>
      </c>
      <c r="C388">
        <v>2549.3000000000002</v>
      </c>
      <c r="D388" t="s">
        <v>82</v>
      </c>
      <c r="F388">
        <v>36</v>
      </c>
      <c r="G388">
        <v>1</v>
      </c>
      <c r="H388">
        <v>0.2</v>
      </c>
      <c r="I388">
        <v>0</v>
      </c>
      <c r="J388">
        <v>3</v>
      </c>
      <c r="K388">
        <v>0</v>
      </c>
      <c r="L388">
        <v>1</v>
      </c>
      <c r="M388">
        <v>91</v>
      </c>
      <c r="U388" t="s">
        <v>79</v>
      </c>
      <c r="V388" t="s">
        <v>81</v>
      </c>
      <c r="W388" t="s">
        <v>81</v>
      </c>
      <c r="X388" t="s">
        <v>81</v>
      </c>
      <c r="Y388" t="s">
        <v>81</v>
      </c>
      <c r="Z388" t="s">
        <v>81</v>
      </c>
      <c r="AA388" t="s">
        <v>80</v>
      </c>
    </row>
    <row r="389" spans="1:27">
      <c r="A389" t="s">
        <v>10</v>
      </c>
      <c r="B389">
        <v>1</v>
      </c>
      <c r="C389">
        <v>2549.6999999999998</v>
      </c>
      <c r="D389" t="s">
        <v>78</v>
      </c>
      <c r="F389">
        <v>35</v>
      </c>
      <c r="G389">
        <v>1</v>
      </c>
      <c r="H389">
        <v>0.7</v>
      </c>
      <c r="I389">
        <v>1</v>
      </c>
      <c r="J389">
        <v>5</v>
      </c>
      <c r="K389">
        <v>0</v>
      </c>
      <c r="L389">
        <v>0</v>
      </c>
      <c r="M389">
        <v>89</v>
      </c>
      <c r="U389" t="s">
        <v>83</v>
      </c>
      <c r="V389" t="s">
        <v>81</v>
      </c>
      <c r="W389" t="s">
        <v>81</v>
      </c>
      <c r="X389" t="s">
        <v>81</v>
      </c>
      <c r="Y389" t="s">
        <v>81</v>
      </c>
      <c r="Z389" t="s">
        <v>81</v>
      </c>
      <c r="AA389" t="s">
        <v>85</v>
      </c>
    </row>
    <row r="390" spans="1:27">
      <c r="A390" t="s">
        <v>10</v>
      </c>
      <c r="B390">
        <v>1</v>
      </c>
      <c r="C390">
        <v>2549.9</v>
      </c>
      <c r="D390" t="s">
        <v>82</v>
      </c>
      <c r="F390">
        <v>34</v>
      </c>
      <c r="G390">
        <v>1</v>
      </c>
      <c r="H390">
        <v>0.2</v>
      </c>
      <c r="I390">
        <v>0</v>
      </c>
      <c r="J390">
        <v>3</v>
      </c>
      <c r="K390">
        <v>0</v>
      </c>
      <c r="L390">
        <v>1</v>
      </c>
      <c r="M390">
        <v>85</v>
      </c>
      <c r="U390" t="s">
        <v>79</v>
      </c>
      <c r="V390" t="s">
        <v>81</v>
      </c>
      <c r="W390" t="s">
        <v>81</v>
      </c>
      <c r="X390" t="s">
        <v>81</v>
      </c>
      <c r="Y390" t="s">
        <v>81</v>
      </c>
      <c r="Z390" t="s">
        <v>81</v>
      </c>
      <c r="AA390" t="s">
        <v>80</v>
      </c>
    </row>
    <row r="391" spans="1:27">
      <c r="A391" t="s">
        <v>10</v>
      </c>
      <c r="B391">
        <v>1</v>
      </c>
      <c r="C391">
        <v>2550.1</v>
      </c>
      <c r="D391" t="s">
        <v>78</v>
      </c>
      <c r="F391">
        <v>34</v>
      </c>
      <c r="G391">
        <v>1</v>
      </c>
      <c r="H391">
        <v>0.4</v>
      </c>
      <c r="I391">
        <v>1</v>
      </c>
      <c r="J391">
        <v>3</v>
      </c>
      <c r="K391">
        <v>0</v>
      </c>
      <c r="L391">
        <v>0</v>
      </c>
      <c r="M391">
        <v>86</v>
      </c>
      <c r="U391" t="s">
        <v>83</v>
      </c>
      <c r="V391" t="s">
        <v>81</v>
      </c>
      <c r="W391" t="s">
        <v>81</v>
      </c>
      <c r="X391" t="s">
        <v>81</v>
      </c>
      <c r="Y391" t="s">
        <v>81</v>
      </c>
      <c r="Z391" t="s">
        <v>81</v>
      </c>
      <c r="AA391" t="s">
        <v>85</v>
      </c>
    </row>
    <row r="392" spans="1:27">
      <c r="A392" t="s">
        <v>10</v>
      </c>
      <c r="B392">
        <v>1</v>
      </c>
      <c r="C392">
        <v>2550.3000000000002</v>
      </c>
      <c r="D392" t="s">
        <v>82</v>
      </c>
      <c r="F392">
        <v>39</v>
      </c>
      <c r="G392">
        <v>1</v>
      </c>
      <c r="H392">
        <v>0.3</v>
      </c>
      <c r="I392">
        <v>0</v>
      </c>
      <c r="J392">
        <v>3</v>
      </c>
      <c r="K392">
        <v>0</v>
      </c>
      <c r="L392">
        <v>1</v>
      </c>
      <c r="M392">
        <v>98</v>
      </c>
      <c r="U392" t="s">
        <v>79</v>
      </c>
      <c r="V392" t="s">
        <v>81</v>
      </c>
      <c r="W392" t="s">
        <v>81</v>
      </c>
      <c r="X392" t="s">
        <v>81</v>
      </c>
      <c r="Y392" t="s">
        <v>81</v>
      </c>
      <c r="Z392" t="s">
        <v>81</v>
      </c>
      <c r="AA392" t="s">
        <v>80</v>
      </c>
    </row>
    <row r="393" spans="1:27">
      <c r="A393" t="s">
        <v>15</v>
      </c>
      <c r="B393">
        <v>4</v>
      </c>
      <c r="C393">
        <v>1445.1</v>
      </c>
      <c r="L393">
        <v>8</v>
      </c>
      <c r="M393">
        <v>84.2</v>
      </c>
      <c r="N393">
        <v>0.1</v>
      </c>
      <c r="O393">
        <v>3.2</v>
      </c>
      <c r="P393">
        <v>0</v>
      </c>
      <c r="Q393">
        <v>3</v>
      </c>
    </row>
    <row r="394" spans="1:27">
      <c r="A394" t="s">
        <v>15</v>
      </c>
      <c r="B394">
        <v>4</v>
      </c>
      <c r="C394">
        <v>1445.3000000000002</v>
      </c>
      <c r="L394">
        <v>5.4</v>
      </c>
      <c r="M394">
        <v>87</v>
      </c>
      <c r="N394">
        <v>0.9</v>
      </c>
      <c r="O394">
        <v>2.4</v>
      </c>
      <c r="P394">
        <v>0</v>
      </c>
      <c r="Q394">
        <v>3.1</v>
      </c>
    </row>
    <row r="395" spans="1:27">
      <c r="A395" t="s">
        <v>15</v>
      </c>
      <c r="B395">
        <v>4</v>
      </c>
      <c r="C395">
        <v>1445.5</v>
      </c>
      <c r="L395">
        <v>11.1</v>
      </c>
      <c r="M395">
        <v>78.099999999999994</v>
      </c>
      <c r="N395">
        <v>0.2</v>
      </c>
      <c r="O395">
        <v>4.7</v>
      </c>
      <c r="P395">
        <v>0</v>
      </c>
      <c r="Q395">
        <v>3.3</v>
      </c>
    </row>
    <row r="396" spans="1:27">
      <c r="A396" t="s">
        <v>15</v>
      </c>
      <c r="B396">
        <v>4</v>
      </c>
      <c r="C396">
        <v>1445.6999999999998</v>
      </c>
      <c r="L396">
        <v>11.9</v>
      </c>
      <c r="M396">
        <v>75.3</v>
      </c>
      <c r="N396">
        <v>0.6</v>
      </c>
      <c r="O396">
        <v>4.2</v>
      </c>
      <c r="P396">
        <v>0</v>
      </c>
      <c r="Q396">
        <v>4.9000000000000004</v>
      </c>
    </row>
    <row r="397" spans="1:27">
      <c r="A397" t="s">
        <v>15</v>
      </c>
      <c r="B397">
        <v>4</v>
      </c>
      <c r="C397">
        <v>1445.9</v>
      </c>
      <c r="L397">
        <v>9.1</v>
      </c>
      <c r="M397">
        <v>80.2</v>
      </c>
      <c r="N397">
        <v>0.1</v>
      </c>
      <c r="O397">
        <v>5.5</v>
      </c>
      <c r="P397">
        <v>0</v>
      </c>
      <c r="Q397">
        <v>3.4</v>
      </c>
    </row>
    <row r="398" spans="1:27">
      <c r="A398" t="s">
        <v>15</v>
      </c>
      <c r="B398">
        <v>4</v>
      </c>
      <c r="C398">
        <v>1446.1</v>
      </c>
      <c r="L398">
        <v>9.5</v>
      </c>
      <c r="M398">
        <v>80.099999999999994</v>
      </c>
      <c r="N398">
        <v>0.4</v>
      </c>
      <c r="O398">
        <v>3.6</v>
      </c>
      <c r="P398">
        <v>0</v>
      </c>
      <c r="Q398">
        <v>3.9</v>
      </c>
    </row>
    <row r="399" spans="1:27">
      <c r="A399" t="s">
        <v>15</v>
      </c>
      <c r="B399">
        <v>4</v>
      </c>
      <c r="C399">
        <v>1446.3000000000002</v>
      </c>
      <c r="L399">
        <v>6.9</v>
      </c>
      <c r="M399">
        <v>82.2</v>
      </c>
      <c r="N399">
        <v>0.6</v>
      </c>
      <c r="O399">
        <v>1</v>
      </c>
      <c r="P399">
        <v>0</v>
      </c>
      <c r="Q399">
        <v>8.5</v>
      </c>
    </row>
    <row r="400" spans="1:27">
      <c r="A400" t="s">
        <v>15</v>
      </c>
      <c r="B400">
        <v>4</v>
      </c>
      <c r="C400">
        <v>1446.5</v>
      </c>
      <c r="L400">
        <v>14.9</v>
      </c>
      <c r="M400">
        <v>67.3</v>
      </c>
      <c r="N400">
        <v>0</v>
      </c>
      <c r="O400">
        <v>3.1</v>
      </c>
      <c r="P400">
        <v>1.1000000000000001</v>
      </c>
      <c r="Q400">
        <v>11.7</v>
      </c>
    </row>
    <row r="401" spans="1:17">
      <c r="A401" t="s">
        <v>15</v>
      </c>
      <c r="B401">
        <v>4</v>
      </c>
      <c r="C401">
        <v>1446.6999999999998</v>
      </c>
      <c r="L401">
        <v>7.4</v>
      </c>
      <c r="M401">
        <v>66.900000000000006</v>
      </c>
      <c r="N401">
        <v>0.7</v>
      </c>
      <c r="O401">
        <v>17.7</v>
      </c>
      <c r="P401">
        <v>0</v>
      </c>
      <c r="Q401">
        <v>5.0999999999999996</v>
      </c>
    </row>
    <row r="402" spans="1:17">
      <c r="A402" t="s">
        <v>15</v>
      </c>
      <c r="B402">
        <v>4</v>
      </c>
      <c r="C402">
        <v>1446.9</v>
      </c>
      <c r="L402">
        <v>8.1</v>
      </c>
      <c r="M402">
        <v>60</v>
      </c>
      <c r="N402">
        <v>0</v>
      </c>
      <c r="O402">
        <v>22.7</v>
      </c>
      <c r="P402">
        <v>0</v>
      </c>
      <c r="Q402">
        <v>7.7</v>
      </c>
    </row>
    <row r="403" spans="1:17">
      <c r="A403" t="s">
        <v>15</v>
      </c>
      <c r="B403">
        <v>4</v>
      </c>
      <c r="C403">
        <v>1447.1</v>
      </c>
      <c r="L403">
        <v>5</v>
      </c>
      <c r="M403">
        <v>82.1</v>
      </c>
      <c r="N403">
        <v>1.1000000000000001</v>
      </c>
      <c r="O403">
        <v>4.0999999999999996</v>
      </c>
      <c r="P403">
        <v>0</v>
      </c>
      <c r="Q403">
        <v>5.3</v>
      </c>
    </row>
    <row r="404" spans="1:17">
      <c r="A404" t="s">
        <v>15</v>
      </c>
      <c r="B404">
        <v>4</v>
      </c>
      <c r="C404">
        <v>1447.3000000000002</v>
      </c>
      <c r="L404">
        <v>17.7</v>
      </c>
      <c r="M404">
        <v>62</v>
      </c>
      <c r="N404">
        <v>0</v>
      </c>
      <c r="O404">
        <v>6.5</v>
      </c>
      <c r="P404">
        <v>0.5</v>
      </c>
      <c r="Q404">
        <v>9.5</v>
      </c>
    </row>
    <row r="405" spans="1:17">
      <c r="A405" t="s">
        <v>15</v>
      </c>
      <c r="B405">
        <v>4</v>
      </c>
      <c r="C405">
        <v>1447.5</v>
      </c>
      <c r="L405">
        <v>16.5</v>
      </c>
      <c r="M405">
        <v>67.2</v>
      </c>
      <c r="N405">
        <v>0</v>
      </c>
      <c r="O405">
        <v>4.8</v>
      </c>
      <c r="P405">
        <v>1.2</v>
      </c>
      <c r="Q405">
        <v>6.7</v>
      </c>
    </row>
    <row r="406" spans="1:17">
      <c r="A406" t="s">
        <v>15</v>
      </c>
      <c r="B406">
        <v>4</v>
      </c>
      <c r="C406">
        <v>1447.6999999999998</v>
      </c>
      <c r="L406">
        <v>7.6</v>
      </c>
      <c r="M406">
        <v>81</v>
      </c>
      <c r="N406">
        <v>0.2</v>
      </c>
      <c r="O406">
        <v>3</v>
      </c>
      <c r="P406">
        <v>0</v>
      </c>
      <c r="Q406">
        <v>4.5</v>
      </c>
    </row>
    <row r="407" spans="1:17">
      <c r="A407" t="s">
        <v>15</v>
      </c>
      <c r="B407">
        <v>4</v>
      </c>
      <c r="C407">
        <v>1447.9</v>
      </c>
      <c r="L407">
        <v>11.3</v>
      </c>
      <c r="M407">
        <v>75</v>
      </c>
      <c r="N407">
        <v>0</v>
      </c>
      <c r="O407">
        <v>3.7</v>
      </c>
      <c r="P407">
        <v>0.6</v>
      </c>
      <c r="Q407">
        <v>6.3</v>
      </c>
    </row>
    <row r="408" spans="1:17">
      <c r="A408" t="s">
        <v>15</v>
      </c>
      <c r="B408">
        <v>4</v>
      </c>
      <c r="C408">
        <v>1448.1</v>
      </c>
      <c r="L408">
        <v>15.6</v>
      </c>
      <c r="M408">
        <v>67.5</v>
      </c>
      <c r="N408">
        <v>0</v>
      </c>
      <c r="O408">
        <v>3.4</v>
      </c>
      <c r="P408">
        <v>2.6</v>
      </c>
      <c r="Q408">
        <v>7.8</v>
      </c>
    </row>
    <row r="409" spans="1:17">
      <c r="A409" t="s">
        <v>15</v>
      </c>
      <c r="B409">
        <v>4</v>
      </c>
      <c r="C409">
        <v>1448.3000000000002</v>
      </c>
      <c r="L409">
        <v>12.1</v>
      </c>
      <c r="M409">
        <v>74.099999999999994</v>
      </c>
      <c r="N409">
        <v>0</v>
      </c>
      <c r="O409">
        <v>3.8</v>
      </c>
      <c r="P409">
        <v>0.8</v>
      </c>
      <c r="Q409">
        <v>5.7</v>
      </c>
    </row>
    <row r="410" spans="1:17">
      <c r="A410" t="s">
        <v>15</v>
      </c>
      <c r="B410">
        <v>4</v>
      </c>
      <c r="C410">
        <v>1448.5</v>
      </c>
      <c r="L410">
        <v>11.1</v>
      </c>
      <c r="M410">
        <v>51.2</v>
      </c>
      <c r="N410">
        <v>0</v>
      </c>
      <c r="O410">
        <v>27.6</v>
      </c>
      <c r="P410">
        <v>1</v>
      </c>
      <c r="Q410">
        <v>7.6</v>
      </c>
    </row>
    <row r="411" spans="1:17">
      <c r="A411" t="s">
        <v>15</v>
      </c>
      <c r="B411">
        <v>4</v>
      </c>
      <c r="C411">
        <v>1448.6999999999998</v>
      </c>
      <c r="L411">
        <v>16.7</v>
      </c>
      <c r="M411">
        <v>50.6</v>
      </c>
      <c r="N411">
        <v>0</v>
      </c>
      <c r="O411">
        <v>18.399999999999999</v>
      </c>
      <c r="P411">
        <v>1.1000000000000001</v>
      </c>
      <c r="Q411">
        <v>10.9</v>
      </c>
    </row>
    <row r="412" spans="1:17">
      <c r="A412" t="s">
        <v>15</v>
      </c>
      <c r="B412">
        <v>4</v>
      </c>
      <c r="C412">
        <v>1448.9</v>
      </c>
      <c r="L412">
        <v>12.8</v>
      </c>
      <c r="M412">
        <v>30.8</v>
      </c>
      <c r="N412">
        <v>0</v>
      </c>
      <c r="O412">
        <v>43.1</v>
      </c>
      <c r="P412">
        <v>0.3</v>
      </c>
      <c r="Q412">
        <v>11.7</v>
      </c>
    </row>
    <row r="413" spans="1:17">
      <c r="A413" t="s">
        <v>15</v>
      </c>
      <c r="B413">
        <v>4</v>
      </c>
      <c r="C413">
        <v>1449.1</v>
      </c>
      <c r="L413">
        <v>40.299999999999997</v>
      </c>
      <c r="M413">
        <v>8.9</v>
      </c>
      <c r="N413">
        <v>0</v>
      </c>
      <c r="O413">
        <v>37.5</v>
      </c>
      <c r="P413">
        <v>1.7</v>
      </c>
      <c r="Q413">
        <v>11.3</v>
      </c>
    </row>
    <row r="414" spans="1:17">
      <c r="A414" t="s">
        <v>15</v>
      </c>
      <c r="B414">
        <v>4</v>
      </c>
      <c r="C414">
        <v>1449.3000000000002</v>
      </c>
      <c r="L414">
        <v>2.5</v>
      </c>
      <c r="M414">
        <v>65.3</v>
      </c>
      <c r="N414">
        <v>0.3</v>
      </c>
      <c r="O414">
        <v>18.399999999999999</v>
      </c>
      <c r="P414">
        <v>0</v>
      </c>
      <c r="Q414">
        <v>10.8</v>
      </c>
    </row>
    <row r="415" spans="1:17">
      <c r="A415" t="s">
        <v>15</v>
      </c>
      <c r="B415">
        <v>4</v>
      </c>
      <c r="C415">
        <v>1449.5</v>
      </c>
      <c r="L415">
        <v>1.8</v>
      </c>
      <c r="M415">
        <v>17</v>
      </c>
      <c r="N415">
        <v>0</v>
      </c>
      <c r="O415">
        <v>74</v>
      </c>
      <c r="P415">
        <v>1.6</v>
      </c>
      <c r="Q415">
        <v>4.7</v>
      </c>
    </row>
    <row r="416" spans="1:17">
      <c r="A416" t="s">
        <v>15</v>
      </c>
      <c r="B416">
        <v>4</v>
      </c>
      <c r="C416">
        <v>1449.6999999999998</v>
      </c>
      <c r="L416">
        <v>2.2000000000000002</v>
      </c>
      <c r="M416">
        <v>23.3</v>
      </c>
      <c r="N416">
        <v>0</v>
      </c>
      <c r="O416">
        <v>62.8</v>
      </c>
      <c r="P416">
        <v>1.9</v>
      </c>
      <c r="Q416">
        <v>8.3000000000000007</v>
      </c>
    </row>
    <row r="417" spans="1:17">
      <c r="A417" t="s">
        <v>15</v>
      </c>
      <c r="B417">
        <v>4</v>
      </c>
      <c r="C417">
        <v>1450.1</v>
      </c>
      <c r="L417">
        <v>10.9</v>
      </c>
      <c r="M417">
        <v>20.399999999999999</v>
      </c>
      <c r="N417">
        <v>0.2</v>
      </c>
      <c r="O417">
        <v>56.9</v>
      </c>
      <c r="P417">
        <v>0</v>
      </c>
      <c r="Q417">
        <v>11.5</v>
      </c>
    </row>
    <row r="418" spans="1:17">
      <c r="A418" t="s">
        <v>15</v>
      </c>
      <c r="B418">
        <v>4</v>
      </c>
      <c r="C418">
        <v>1450.3000000000002</v>
      </c>
      <c r="L418">
        <v>7.9</v>
      </c>
      <c r="M418">
        <v>19.2</v>
      </c>
      <c r="N418">
        <v>0</v>
      </c>
      <c r="O418">
        <v>60.8</v>
      </c>
      <c r="P418">
        <v>0.4</v>
      </c>
      <c r="Q418">
        <v>11.1</v>
      </c>
    </row>
    <row r="419" spans="1:17">
      <c r="A419" t="s">
        <v>15</v>
      </c>
      <c r="B419">
        <v>4</v>
      </c>
      <c r="C419">
        <v>1450.5</v>
      </c>
      <c r="L419">
        <v>9.5</v>
      </c>
      <c r="M419">
        <v>13.6</v>
      </c>
      <c r="N419">
        <v>1</v>
      </c>
      <c r="O419">
        <v>65</v>
      </c>
      <c r="P419">
        <v>0</v>
      </c>
      <c r="Q419">
        <v>10.5</v>
      </c>
    </row>
    <row r="420" spans="1:17">
      <c r="A420" t="s">
        <v>15</v>
      </c>
      <c r="B420">
        <v>4</v>
      </c>
      <c r="C420">
        <v>1450.9</v>
      </c>
      <c r="L420">
        <v>22.4</v>
      </c>
      <c r="M420">
        <v>19.7</v>
      </c>
      <c r="N420">
        <v>0.7</v>
      </c>
      <c r="O420">
        <v>47.4</v>
      </c>
      <c r="P420">
        <v>0</v>
      </c>
      <c r="Q420">
        <v>10.199999999999999</v>
      </c>
    </row>
    <row r="421" spans="1:17">
      <c r="A421" t="s">
        <v>15</v>
      </c>
      <c r="B421">
        <v>4</v>
      </c>
      <c r="C421">
        <v>1451.1</v>
      </c>
      <c r="L421">
        <v>2</v>
      </c>
      <c r="M421">
        <v>19</v>
      </c>
      <c r="N421">
        <v>0</v>
      </c>
      <c r="O421">
        <v>73.5</v>
      </c>
      <c r="P421">
        <v>0.5</v>
      </c>
      <c r="Q421">
        <v>5.2</v>
      </c>
    </row>
    <row r="422" spans="1:17">
      <c r="A422" t="s">
        <v>15</v>
      </c>
      <c r="B422">
        <v>4</v>
      </c>
      <c r="C422">
        <v>1451.3000000000002</v>
      </c>
      <c r="L422">
        <v>15</v>
      </c>
      <c r="M422">
        <v>15.9</v>
      </c>
      <c r="N422">
        <v>0</v>
      </c>
      <c r="O422">
        <v>58.2</v>
      </c>
      <c r="P422">
        <v>0.5</v>
      </c>
      <c r="Q422">
        <v>9.6999999999999993</v>
      </c>
    </row>
    <row r="423" spans="1:17">
      <c r="A423" t="s">
        <v>15</v>
      </c>
      <c r="B423">
        <v>4</v>
      </c>
      <c r="C423">
        <v>1451.5</v>
      </c>
      <c r="L423">
        <v>2</v>
      </c>
      <c r="M423">
        <v>29.1</v>
      </c>
      <c r="N423">
        <v>0</v>
      </c>
      <c r="O423">
        <v>64.400000000000006</v>
      </c>
      <c r="P423">
        <v>1.6</v>
      </c>
      <c r="Q423">
        <v>3.4</v>
      </c>
    </row>
    <row r="424" spans="1:17">
      <c r="A424" t="s">
        <v>15</v>
      </c>
      <c r="B424">
        <v>4</v>
      </c>
      <c r="C424">
        <v>1451.6999999999998</v>
      </c>
      <c r="L424">
        <v>1.6</v>
      </c>
      <c r="M424">
        <v>43.3</v>
      </c>
      <c r="N424">
        <v>0</v>
      </c>
      <c r="O424">
        <v>48.9</v>
      </c>
      <c r="P424">
        <v>2.8</v>
      </c>
      <c r="Q424">
        <v>1.2</v>
      </c>
    </row>
    <row r="425" spans="1:17">
      <c r="A425" t="s">
        <v>15</v>
      </c>
      <c r="B425">
        <v>4</v>
      </c>
      <c r="C425">
        <v>1451.9</v>
      </c>
      <c r="L425">
        <v>0.9</v>
      </c>
      <c r="M425">
        <v>62.4</v>
      </c>
      <c r="N425">
        <v>0</v>
      </c>
      <c r="O425">
        <v>33.4</v>
      </c>
      <c r="P425">
        <v>0.3</v>
      </c>
      <c r="Q425">
        <v>2.5</v>
      </c>
    </row>
    <row r="426" spans="1:17">
      <c r="A426" t="s">
        <v>15</v>
      </c>
      <c r="B426">
        <v>4</v>
      </c>
      <c r="C426">
        <v>1452.1</v>
      </c>
      <c r="L426">
        <v>0.5</v>
      </c>
      <c r="M426">
        <v>27.4</v>
      </c>
      <c r="N426">
        <v>0</v>
      </c>
      <c r="O426">
        <v>69.3</v>
      </c>
      <c r="P426">
        <v>1.9</v>
      </c>
      <c r="Q426">
        <v>1.3</v>
      </c>
    </row>
    <row r="427" spans="1:17">
      <c r="A427" t="s">
        <v>15</v>
      </c>
      <c r="B427">
        <v>4</v>
      </c>
      <c r="C427">
        <v>1452.3000000000002</v>
      </c>
      <c r="L427">
        <v>1</v>
      </c>
      <c r="M427">
        <v>33.6</v>
      </c>
      <c r="N427">
        <v>0</v>
      </c>
      <c r="O427">
        <v>63</v>
      </c>
      <c r="P427">
        <v>1.4</v>
      </c>
      <c r="Q427">
        <v>1.5</v>
      </c>
    </row>
    <row r="428" spans="1:17">
      <c r="A428" t="s">
        <v>15</v>
      </c>
      <c r="B428">
        <v>4</v>
      </c>
      <c r="C428">
        <v>1452.5</v>
      </c>
      <c r="L428">
        <v>5.6</v>
      </c>
      <c r="M428">
        <v>33.9</v>
      </c>
      <c r="N428">
        <v>0</v>
      </c>
      <c r="O428">
        <v>52</v>
      </c>
      <c r="P428">
        <v>3.2</v>
      </c>
      <c r="Q428">
        <v>4.5999999999999996</v>
      </c>
    </row>
    <row r="429" spans="1:17">
      <c r="A429" t="s">
        <v>15</v>
      </c>
      <c r="B429">
        <v>4</v>
      </c>
      <c r="C429">
        <v>1452.6999999999998</v>
      </c>
      <c r="L429">
        <v>1.5</v>
      </c>
      <c r="M429">
        <v>31.7</v>
      </c>
      <c r="N429">
        <v>0</v>
      </c>
      <c r="O429">
        <v>65.599999999999994</v>
      </c>
      <c r="P429">
        <v>1.2</v>
      </c>
      <c r="Q429">
        <v>0.4</v>
      </c>
    </row>
    <row r="430" spans="1:17">
      <c r="A430" t="s">
        <v>15</v>
      </c>
      <c r="B430">
        <v>4</v>
      </c>
      <c r="C430">
        <v>1452.9</v>
      </c>
      <c r="L430">
        <v>1.4</v>
      </c>
      <c r="M430">
        <v>19.5</v>
      </c>
      <c r="N430">
        <v>0</v>
      </c>
      <c r="O430">
        <v>76.3</v>
      </c>
      <c r="P430">
        <v>0.7</v>
      </c>
      <c r="Q430">
        <v>1.3</v>
      </c>
    </row>
    <row r="431" spans="1:17">
      <c r="A431" t="s">
        <v>15</v>
      </c>
      <c r="B431">
        <v>4</v>
      </c>
      <c r="C431">
        <v>1453.1</v>
      </c>
      <c r="L431">
        <v>5.6</v>
      </c>
      <c r="M431">
        <v>72.599999999999994</v>
      </c>
      <c r="N431">
        <v>0</v>
      </c>
      <c r="O431">
        <v>15.1</v>
      </c>
      <c r="P431">
        <v>1</v>
      </c>
      <c r="Q431">
        <v>3.3</v>
      </c>
    </row>
    <row r="432" spans="1:17">
      <c r="A432" t="s">
        <v>15</v>
      </c>
      <c r="B432">
        <v>4</v>
      </c>
      <c r="C432">
        <v>1453.3000000000002</v>
      </c>
      <c r="L432">
        <v>2.7</v>
      </c>
      <c r="M432">
        <v>84.6</v>
      </c>
      <c r="N432">
        <v>0.4</v>
      </c>
      <c r="O432">
        <v>9.6</v>
      </c>
      <c r="P432">
        <v>0</v>
      </c>
      <c r="Q432">
        <v>1.1000000000000001</v>
      </c>
    </row>
    <row r="433" spans="1:17">
      <c r="A433" t="s">
        <v>15</v>
      </c>
      <c r="B433">
        <v>4</v>
      </c>
      <c r="C433">
        <v>1453.5</v>
      </c>
      <c r="L433">
        <v>0.8</v>
      </c>
      <c r="M433">
        <v>53.7</v>
      </c>
      <c r="N433">
        <v>0</v>
      </c>
      <c r="O433">
        <v>41.8</v>
      </c>
      <c r="P433">
        <v>1.2</v>
      </c>
      <c r="Q433">
        <v>2.2999999999999998</v>
      </c>
    </row>
    <row r="434" spans="1:17">
      <c r="A434" t="s">
        <v>15</v>
      </c>
      <c r="B434">
        <v>4</v>
      </c>
      <c r="C434">
        <v>1453.6999999999998</v>
      </c>
      <c r="L434">
        <v>2.8</v>
      </c>
      <c r="M434">
        <v>79.599999999999994</v>
      </c>
      <c r="N434">
        <v>0</v>
      </c>
      <c r="O434">
        <v>12.9</v>
      </c>
      <c r="P434">
        <v>1.2</v>
      </c>
      <c r="Q434">
        <v>1.3</v>
      </c>
    </row>
    <row r="435" spans="1:17">
      <c r="A435" t="s">
        <v>15</v>
      </c>
      <c r="B435">
        <v>4</v>
      </c>
      <c r="C435">
        <v>1453.9</v>
      </c>
      <c r="L435">
        <v>5</v>
      </c>
      <c r="M435">
        <v>73.599999999999994</v>
      </c>
      <c r="N435">
        <v>0</v>
      </c>
      <c r="O435">
        <v>16.2</v>
      </c>
      <c r="P435">
        <v>1.6</v>
      </c>
      <c r="Q435">
        <v>2.8</v>
      </c>
    </row>
    <row r="436" spans="1:17">
      <c r="A436" t="s">
        <v>15</v>
      </c>
      <c r="B436">
        <v>4</v>
      </c>
      <c r="C436">
        <v>1454.1</v>
      </c>
      <c r="L436">
        <v>3.1</v>
      </c>
      <c r="M436">
        <v>32.6</v>
      </c>
      <c r="N436">
        <v>0</v>
      </c>
      <c r="O436">
        <v>61.3</v>
      </c>
      <c r="P436">
        <v>1</v>
      </c>
      <c r="Q436">
        <v>2.7</v>
      </c>
    </row>
    <row r="437" spans="1:17">
      <c r="A437" t="s">
        <v>15</v>
      </c>
      <c r="B437">
        <v>4</v>
      </c>
      <c r="C437">
        <v>1454.3000000000002</v>
      </c>
      <c r="L437">
        <v>1.6</v>
      </c>
      <c r="M437">
        <v>43.2</v>
      </c>
      <c r="N437">
        <v>0</v>
      </c>
      <c r="O437">
        <v>50.7</v>
      </c>
      <c r="P437">
        <v>2.5</v>
      </c>
      <c r="Q437">
        <v>2.2999999999999998</v>
      </c>
    </row>
    <row r="438" spans="1:17">
      <c r="A438" t="s">
        <v>15</v>
      </c>
      <c r="B438">
        <v>4</v>
      </c>
      <c r="C438">
        <v>1454.5</v>
      </c>
      <c r="L438">
        <v>2</v>
      </c>
      <c r="M438">
        <v>44.9</v>
      </c>
      <c r="N438">
        <v>0</v>
      </c>
      <c r="O438">
        <v>51.2</v>
      </c>
      <c r="P438">
        <v>0.9</v>
      </c>
      <c r="Q438">
        <v>1.5</v>
      </c>
    </row>
    <row r="439" spans="1:17">
      <c r="A439" t="s">
        <v>15</v>
      </c>
      <c r="B439">
        <v>4</v>
      </c>
      <c r="C439">
        <v>1454.6999999999998</v>
      </c>
      <c r="L439">
        <v>2.4</v>
      </c>
      <c r="M439">
        <v>42.8</v>
      </c>
      <c r="N439">
        <v>0</v>
      </c>
      <c r="O439">
        <v>52.2</v>
      </c>
      <c r="P439">
        <v>1.3</v>
      </c>
      <c r="Q439">
        <v>1.7</v>
      </c>
    </row>
    <row r="440" spans="1:17">
      <c r="A440" t="s">
        <v>15</v>
      </c>
      <c r="B440">
        <v>4</v>
      </c>
      <c r="C440">
        <v>1454.9</v>
      </c>
      <c r="L440">
        <v>1.6</v>
      </c>
      <c r="M440">
        <v>43.1</v>
      </c>
      <c r="N440">
        <v>0</v>
      </c>
      <c r="O440">
        <v>51.3</v>
      </c>
      <c r="P440">
        <v>2.8</v>
      </c>
      <c r="Q440">
        <v>1.8</v>
      </c>
    </row>
    <row r="441" spans="1:17">
      <c r="A441" t="s">
        <v>15</v>
      </c>
      <c r="B441">
        <v>4</v>
      </c>
      <c r="C441">
        <v>1455.1</v>
      </c>
      <c r="L441">
        <v>3.2</v>
      </c>
      <c r="M441">
        <v>26.5</v>
      </c>
      <c r="N441">
        <v>0</v>
      </c>
      <c r="O441">
        <v>65.900000000000006</v>
      </c>
      <c r="P441">
        <v>1.4</v>
      </c>
      <c r="Q441">
        <v>2</v>
      </c>
    </row>
    <row r="442" spans="1:17">
      <c r="A442" t="s">
        <v>15</v>
      </c>
      <c r="B442">
        <v>4</v>
      </c>
      <c r="C442">
        <v>1455.3000000000002</v>
      </c>
      <c r="L442">
        <v>8.1999999999999993</v>
      </c>
      <c r="M442">
        <v>36</v>
      </c>
      <c r="N442">
        <v>0</v>
      </c>
      <c r="O442">
        <v>45.1</v>
      </c>
      <c r="P442">
        <v>3.3</v>
      </c>
      <c r="Q442">
        <v>5.2</v>
      </c>
    </row>
    <row r="443" spans="1:17">
      <c r="A443" t="s">
        <v>15</v>
      </c>
      <c r="B443">
        <v>4</v>
      </c>
      <c r="C443">
        <v>1455.5</v>
      </c>
      <c r="L443">
        <v>5.2</v>
      </c>
      <c r="M443">
        <v>49.3</v>
      </c>
      <c r="N443">
        <v>0</v>
      </c>
      <c r="O443">
        <v>36.299999999999997</v>
      </c>
      <c r="P443">
        <v>0.3</v>
      </c>
      <c r="Q443">
        <v>6.7</v>
      </c>
    </row>
    <row r="444" spans="1:17">
      <c r="A444" t="s">
        <v>15</v>
      </c>
      <c r="B444">
        <v>4</v>
      </c>
      <c r="C444">
        <v>1455.6999999999998</v>
      </c>
      <c r="L444">
        <v>8.1999999999999993</v>
      </c>
      <c r="M444">
        <v>45.4</v>
      </c>
      <c r="N444">
        <v>0</v>
      </c>
      <c r="O444">
        <v>36.700000000000003</v>
      </c>
      <c r="P444">
        <v>0.3</v>
      </c>
      <c r="Q444">
        <v>7</v>
      </c>
    </row>
    <row r="445" spans="1:17">
      <c r="A445" t="s">
        <v>15</v>
      </c>
      <c r="B445">
        <v>4</v>
      </c>
      <c r="C445">
        <v>1455.9</v>
      </c>
      <c r="L445">
        <v>4.3</v>
      </c>
      <c r="M445">
        <v>44</v>
      </c>
      <c r="N445">
        <v>0</v>
      </c>
      <c r="O445">
        <v>45</v>
      </c>
      <c r="P445">
        <v>2.8</v>
      </c>
      <c r="Q445">
        <v>2.2999999999999998</v>
      </c>
    </row>
    <row r="446" spans="1:17">
      <c r="A446" t="s">
        <v>15</v>
      </c>
      <c r="B446">
        <v>4</v>
      </c>
      <c r="C446">
        <v>1456.1</v>
      </c>
      <c r="L446">
        <v>3.5</v>
      </c>
      <c r="M446">
        <v>46.9</v>
      </c>
      <c r="N446">
        <v>0</v>
      </c>
      <c r="O446">
        <v>36.700000000000003</v>
      </c>
      <c r="P446">
        <v>3.4</v>
      </c>
      <c r="Q446">
        <v>5.5</v>
      </c>
    </row>
    <row r="447" spans="1:17">
      <c r="A447" t="s">
        <v>15</v>
      </c>
      <c r="B447">
        <v>4</v>
      </c>
      <c r="C447">
        <v>1456.3000000000002</v>
      </c>
      <c r="L447">
        <v>4.5</v>
      </c>
      <c r="M447">
        <v>21.1</v>
      </c>
      <c r="N447">
        <v>0.3</v>
      </c>
      <c r="O447">
        <v>67.2</v>
      </c>
      <c r="P447">
        <v>0</v>
      </c>
      <c r="Q447">
        <v>4.8</v>
      </c>
    </row>
    <row r="448" spans="1:17">
      <c r="A448" t="s">
        <v>15</v>
      </c>
      <c r="B448">
        <v>4</v>
      </c>
      <c r="C448">
        <v>1456.5</v>
      </c>
      <c r="L448">
        <v>6.3</v>
      </c>
      <c r="M448">
        <v>12.3</v>
      </c>
      <c r="N448">
        <v>0</v>
      </c>
      <c r="O448">
        <v>69.599999999999994</v>
      </c>
      <c r="P448">
        <v>3.2</v>
      </c>
      <c r="Q448">
        <v>6.1</v>
      </c>
    </row>
    <row r="449" spans="1:17">
      <c r="A449" t="s">
        <v>15</v>
      </c>
      <c r="B449">
        <v>4</v>
      </c>
      <c r="C449">
        <v>1456.6999999999998</v>
      </c>
      <c r="L449">
        <v>9.4</v>
      </c>
      <c r="M449">
        <v>8.3000000000000007</v>
      </c>
      <c r="N449">
        <v>0</v>
      </c>
      <c r="O449">
        <v>60.9</v>
      </c>
      <c r="P449">
        <v>3.1</v>
      </c>
      <c r="Q449">
        <v>17.2</v>
      </c>
    </row>
    <row r="450" spans="1:17">
      <c r="A450" t="s">
        <v>15</v>
      </c>
      <c r="B450">
        <v>4</v>
      </c>
      <c r="C450">
        <v>1456.9</v>
      </c>
      <c r="L450">
        <v>1</v>
      </c>
      <c r="M450">
        <v>13.2</v>
      </c>
      <c r="N450">
        <v>0.9</v>
      </c>
      <c r="O450">
        <v>50.7</v>
      </c>
      <c r="P450">
        <v>0</v>
      </c>
      <c r="Q450">
        <v>33.9</v>
      </c>
    </row>
    <row r="451" spans="1:17">
      <c r="A451" t="s">
        <v>15</v>
      </c>
      <c r="B451">
        <v>4</v>
      </c>
      <c r="C451">
        <v>1457.1</v>
      </c>
      <c r="L451">
        <v>0.7</v>
      </c>
      <c r="M451">
        <v>8.3000000000000007</v>
      </c>
      <c r="N451">
        <v>0.6</v>
      </c>
      <c r="O451">
        <v>43.6</v>
      </c>
      <c r="P451">
        <v>0</v>
      </c>
      <c r="Q451">
        <v>45</v>
      </c>
    </row>
    <row r="452" spans="1:17">
      <c r="A452" t="s">
        <v>15</v>
      </c>
      <c r="B452">
        <v>4</v>
      </c>
      <c r="C452">
        <v>1457.3000000000002</v>
      </c>
      <c r="L452">
        <v>0.6</v>
      </c>
      <c r="M452">
        <v>28.9</v>
      </c>
      <c r="N452">
        <v>1.2</v>
      </c>
      <c r="O452">
        <v>28.9</v>
      </c>
      <c r="P452">
        <v>0</v>
      </c>
      <c r="Q452">
        <v>38.1</v>
      </c>
    </row>
    <row r="453" spans="1:17">
      <c r="A453" t="s">
        <v>15</v>
      </c>
      <c r="B453">
        <v>4</v>
      </c>
      <c r="C453">
        <v>1457.5</v>
      </c>
      <c r="L453">
        <v>1.7</v>
      </c>
      <c r="M453">
        <v>28.5</v>
      </c>
      <c r="N453">
        <v>1.6</v>
      </c>
      <c r="O453">
        <v>35.5</v>
      </c>
      <c r="P453">
        <v>0</v>
      </c>
      <c r="Q453">
        <v>33.299999999999997</v>
      </c>
    </row>
    <row r="454" spans="1:17">
      <c r="A454" t="s">
        <v>15</v>
      </c>
      <c r="B454">
        <v>4</v>
      </c>
      <c r="C454">
        <v>1457.6999999999998</v>
      </c>
      <c r="L454">
        <v>1.4</v>
      </c>
      <c r="M454">
        <v>14.9</v>
      </c>
      <c r="N454">
        <v>1.1000000000000001</v>
      </c>
      <c r="O454">
        <v>42.9</v>
      </c>
      <c r="P454">
        <v>0</v>
      </c>
      <c r="Q454">
        <v>39.799999999999997</v>
      </c>
    </row>
    <row r="455" spans="1:17">
      <c r="A455" t="s">
        <v>15</v>
      </c>
      <c r="B455">
        <v>4</v>
      </c>
      <c r="C455">
        <v>1457.9</v>
      </c>
      <c r="L455">
        <v>2.6</v>
      </c>
      <c r="M455">
        <v>10.8</v>
      </c>
      <c r="N455">
        <v>0.4</v>
      </c>
      <c r="O455">
        <v>16.899999999999999</v>
      </c>
      <c r="P455">
        <v>0</v>
      </c>
      <c r="Q455">
        <v>70.599999999999994</v>
      </c>
    </row>
    <row r="456" spans="1:17">
      <c r="A456" t="s">
        <v>15</v>
      </c>
      <c r="B456">
        <v>4</v>
      </c>
      <c r="C456">
        <v>1458.1</v>
      </c>
      <c r="L456">
        <v>2.9</v>
      </c>
      <c r="M456">
        <v>43.2</v>
      </c>
      <c r="N456">
        <v>0.1</v>
      </c>
      <c r="O456">
        <v>0</v>
      </c>
      <c r="P456">
        <v>0</v>
      </c>
      <c r="Q456">
        <v>53.6</v>
      </c>
    </row>
    <row r="457" spans="1:17">
      <c r="A457" t="s">
        <v>15</v>
      </c>
      <c r="B457">
        <v>4</v>
      </c>
      <c r="C457">
        <v>1458.3000000000002</v>
      </c>
      <c r="L457">
        <v>3</v>
      </c>
      <c r="M457">
        <v>42.5</v>
      </c>
      <c r="N457">
        <v>0</v>
      </c>
      <c r="O457">
        <v>0</v>
      </c>
      <c r="P457">
        <v>0.1</v>
      </c>
      <c r="Q457">
        <v>54.6</v>
      </c>
    </row>
    <row r="458" spans="1:17">
      <c r="A458" t="s">
        <v>15</v>
      </c>
      <c r="B458">
        <v>4</v>
      </c>
      <c r="C458">
        <v>1458.5</v>
      </c>
      <c r="L458">
        <v>1.9</v>
      </c>
      <c r="M458">
        <v>26.1</v>
      </c>
      <c r="N458">
        <v>0</v>
      </c>
      <c r="O458">
        <v>0</v>
      </c>
      <c r="P458">
        <v>0</v>
      </c>
      <c r="Q458">
        <v>72.8</v>
      </c>
    </row>
    <row r="459" spans="1:17">
      <c r="A459" t="s">
        <v>15</v>
      </c>
      <c r="B459">
        <v>4</v>
      </c>
      <c r="C459">
        <v>1458.6999999999998</v>
      </c>
      <c r="L459">
        <v>1.6</v>
      </c>
      <c r="M459">
        <v>9.6999999999999993</v>
      </c>
      <c r="N459">
        <v>1.9</v>
      </c>
      <c r="O459">
        <v>43.4</v>
      </c>
      <c r="P459">
        <v>0</v>
      </c>
      <c r="Q459">
        <v>42.7</v>
      </c>
    </row>
    <row r="460" spans="1:17">
      <c r="A460" t="s">
        <v>15</v>
      </c>
      <c r="B460">
        <v>4</v>
      </c>
      <c r="C460">
        <v>1458.9</v>
      </c>
      <c r="L460">
        <v>1.4</v>
      </c>
      <c r="M460">
        <v>17.8</v>
      </c>
      <c r="N460">
        <v>0.7</v>
      </c>
      <c r="O460">
        <v>51.1</v>
      </c>
      <c r="P460">
        <v>0</v>
      </c>
      <c r="Q460">
        <v>27.3</v>
      </c>
    </row>
    <row r="461" spans="1:17">
      <c r="A461" t="s">
        <v>15</v>
      </c>
      <c r="B461">
        <v>4</v>
      </c>
      <c r="C461">
        <v>1459.1</v>
      </c>
      <c r="L461">
        <v>1.5</v>
      </c>
      <c r="M461">
        <v>15.4</v>
      </c>
      <c r="N461">
        <v>1.1000000000000001</v>
      </c>
      <c r="O461">
        <v>49.6</v>
      </c>
      <c r="P461">
        <v>0</v>
      </c>
      <c r="Q461">
        <v>31.3</v>
      </c>
    </row>
    <row r="462" spans="1:17">
      <c r="A462" t="s">
        <v>15</v>
      </c>
      <c r="B462">
        <v>4</v>
      </c>
      <c r="C462">
        <v>1459.3000000000002</v>
      </c>
      <c r="L462">
        <v>1.6</v>
      </c>
      <c r="M462">
        <v>6.8</v>
      </c>
      <c r="N462">
        <v>0.1</v>
      </c>
      <c r="O462">
        <v>54.8</v>
      </c>
      <c r="P462">
        <v>0</v>
      </c>
      <c r="Q462">
        <v>35.6</v>
      </c>
    </row>
    <row r="463" spans="1:17">
      <c r="A463" t="s">
        <v>15</v>
      </c>
      <c r="B463">
        <v>4</v>
      </c>
      <c r="C463">
        <v>1459.5</v>
      </c>
      <c r="L463">
        <v>1.5</v>
      </c>
      <c r="M463">
        <v>11.2</v>
      </c>
      <c r="N463">
        <v>0</v>
      </c>
      <c r="O463">
        <v>74.400000000000006</v>
      </c>
      <c r="P463">
        <v>1.5</v>
      </c>
      <c r="Q463">
        <v>11.2</v>
      </c>
    </row>
    <row r="464" spans="1:17">
      <c r="A464" t="s">
        <v>15</v>
      </c>
      <c r="B464">
        <v>4</v>
      </c>
      <c r="C464">
        <v>1459.6999999999998</v>
      </c>
      <c r="L464">
        <v>2.1</v>
      </c>
      <c r="M464">
        <v>33.200000000000003</v>
      </c>
      <c r="N464">
        <v>0.1</v>
      </c>
      <c r="O464">
        <v>53.3</v>
      </c>
      <c r="P464">
        <v>0</v>
      </c>
      <c r="Q464">
        <v>11.1</v>
      </c>
    </row>
    <row r="465" spans="1:17">
      <c r="A465" t="s">
        <v>15</v>
      </c>
      <c r="B465">
        <v>4</v>
      </c>
      <c r="C465">
        <v>1459.9</v>
      </c>
      <c r="L465">
        <v>1.3</v>
      </c>
      <c r="M465">
        <v>42</v>
      </c>
      <c r="N465">
        <v>1.3</v>
      </c>
      <c r="O465">
        <v>30</v>
      </c>
      <c r="P465">
        <v>0</v>
      </c>
      <c r="Q465">
        <v>26.4</v>
      </c>
    </row>
    <row r="466" spans="1:17">
      <c r="A466" t="s">
        <v>15</v>
      </c>
      <c r="B466">
        <v>4</v>
      </c>
      <c r="C466">
        <v>1460.1</v>
      </c>
      <c r="L466">
        <v>1.1000000000000001</v>
      </c>
      <c r="M466">
        <v>26.1</v>
      </c>
      <c r="N466">
        <v>1.7</v>
      </c>
      <c r="O466">
        <v>42.4</v>
      </c>
      <c r="P466">
        <v>0</v>
      </c>
      <c r="Q466">
        <v>29.4</v>
      </c>
    </row>
    <row r="467" spans="1:17">
      <c r="A467" t="s">
        <v>15</v>
      </c>
      <c r="B467">
        <v>4</v>
      </c>
      <c r="C467">
        <v>1460.3000000000002</v>
      </c>
      <c r="L467">
        <v>1.3</v>
      </c>
      <c r="M467">
        <v>28.2</v>
      </c>
      <c r="N467">
        <v>1.5</v>
      </c>
      <c r="O467">
        <v>39.5</v>
      </c>
      <c r="P467">
        <v>0</v>
      </c>
      <c r="Q467">
        <v>32.299999999999997</v>
      </c>
    </row>
    <row r="468" spans="1:17">
      <c r="A468" t="s">
        <v>15</v>
      </c>
      <c r="B468">
        <v>4</v>
      </c>
      <c r="C468">
        <v>1460.5</v>
      </c>
      <c r="L468">
        <v>1.2</v>
      </c>
      <c r="M468">
        <v>48.9</v>
      </c>
      <c r="N468">
        <v>1.8</v>
      </c>
      <c r="O468">
        <v>3.8</v>
      </c>
      <c r="P468">
        <v>0</v>
      </c>
      <c r="Q468">
        <v>45.2</v>
      </c>
    </row>
    <row r="469" spans="1:17">
      <c r="A469" t="s">
        <v>15</v>
      </c>
      <c r="B469">
        <v>4</v>
      </c>
      <c r="C469">
        <v>1460.6999999999998</v>
      </c>
      <c r="L469">
        <v>1.3</v>
      </c>
      <c r="M469">
        <v>12.9</v>
      </c>
      <c r="N469">
        <v>1.3</v>
      </c>
      <c r="O469">
        <v>52.8</v>
      </c>
      <c r="P469">
        <v>0</v>
      </c>
      <c r="Q469">
        <v>31.4</v>
      </c>
    </row>
    <row r="470" spans="1:17">
      <c r="A470" t="s">
        <v>15</v>
      </c>
      <c r="B470">
        <v>4</v>
      </c>
      <c r="C470">
        <v>1460.9</v>
      </c>
      <c r="L470">
        <v>0.8</v>
      </c>
      <c r="M470">
        <v>23.7</v>
      </c>
      <c r="N470">
        <v>0</v>
      </c>
      <c r="O470">
        <v>48.8</v>
      </c>
      <c r="P470">
        <v>0.3</v>
      </c>
      <c r="Q470">
        <v>26.8</v>
      </c>
    </row>
    <row r="471" spans="1:17">
      <c r="A471" t="s">
        <v>15</v>
      </c>
      <c r="B471">
        <v>4</v>
      </c>
      <c r="C471">
        <v>1468.1</v>
      </c>
      <c r="L471">
        <v>2</v>
      </c>
      <c r="M471">
        <v>92.6</v>
      </c>
      <c r="N471">
        <v>0.2</v>
      </c>
      <c r="O471">
        <v>3.5</v>
      </c>
      <c r="P471">
        <v>0</v>
      </c>
      <c r="Q471">
        <v>2.2999999999999998</v>
      </c>
    </row>
    <row r="472" spans="1:17">
      <c r="A472" t="s">
        <v>15</v>
      </c>
      <c r="B472">
        <v>4</v>
      </c>
      <c r="C472">
        <v>1468.3000000000002</v>
      </c>
      <c r="L472">
        <v>1.7</v>
      </c>
      <c r="M472">
        <v>87.6</v>
      </c>
      <c r="N472">
        <v>0</v>
      </c>
      <c r="O472">
        <v>8.3000000000000007</v>
      </c>
      <c r="P472">
        <v>0.1</v>
      </c>
      <c r="Q472">
        <v>2.4</v>
      </c>
    </row>
    <row r="473" spans="1:17">
      <c r="A473" t="s">
        <v>15</v>
      </c>
      <c r="B473">
        <v>4</v>
      </c>
      <c r="C473">
        <v>1468.5</v>
      </c>
      <c r="L473">
        <v>1.2</v>
      </c>
      <c r="M473">
        <v>86</v>
      </c>
      <c r="N473">
        <v>0</v>
      </c>
      <c r="O473">
        <v>10.3</v>
      </c>
      <c r="P473">
        <v>0</v>
      </c>
      <c r="Q473">
        <v>0.7</v>
      </c>
    </row>
    <row r="474" spans="1:17">
      <c r="A474" t="s">
        <v>15</v>
      </c>
      <c r="B474">
        <v>4</v>
      </c>
      <c r="C474">
        <v>1468.6999999999998</v>
      </c>
      <c r="L474">
        <v>1</v>
      </c>
      <c r="M474">
        <v>93.1</v>
      </c>
      <c r="N474">
        <v>0</v>
      </c>
      <c r="O474">
        <v>4.5999999999999996</v>
      </c>
      <c r="P474">
        <v>0.1</v>
      </c>
      <c r="Q474">
        <v>1.3</v>
      </c>
    </row>
    <row r="475" spans="1:17">
      <c r="A475" t="s">
        <v>15</v>
      </c>
      <c r="B475">
        <v>4</v>
      </c>
      <c r="C475">
        <v>1468.9</v>
      </c>
      <c r="L475">
        <v>0.8</v>
      </c>
      <c r="M475">
        <v>94.6</v>
      </c>
      <c r="N475">
        <v>0.2</v>
      </c>
      <c r="O475">
        <v>4.0999999999999996</v>
      </c>
      <c r="P475">
        <v>0</v>
      </c>
      <c r="Q475">
        <v>0.7</v>
      </c>
    </row>
    <row r="476" spans="1:17">
      <c r="A476" t="s">
        <v>15</v>
      </c>
      <c r="B476">
        <v>4</v>
      </c>
      <c r="C476">
        <v>1469.1</v>
      </c>
      <c r="L476">
        <v>0.7</v>
      </c>
      <c r="M476">
        <v>95.1</v>
      </c>
      <c r="N476">
        <v>0.2</v>
      </c>
      <c r="O476">
        <v>3.1</v>
      </c>
      <c r="P476">
        <v>0</v>
      </c>
      <c r="Q476">
        <v>1</v>
      </c>
    </row>
    <row r="477" spans="1:17">
      <c r="A477" t="s">
        <v>15</v>
      </c>
      <c r="B477">
        <v>4</v>
      </c>
      <c r="C477">
        <v>1469.3000000000002</v>
      </c>
      <c r="L477">
        <v>1.3</v>
      </c>
      <c r="M477">
        <v>92.1</v>
      </c>
      <c r="N477">
        <v>0.5</v>
      </c>
      <c r="O477">
        <v>3.3</v>
      </c>
      <c r="P477">
        <v>0</v>
      </c>
      <c r="Q477">
        <v>0.7</v>
      </c>
    </row>
    <row r="478" spans="1:17">
      <c r="A478" t="s">
        <v>15</v>
      </c>
      <c r="B478">
        <v>4</v>
      </c>
      <c r="C478">
        <v>1469.5</v>
      </c>
      <c r="L478">
        <v>1.5</v>
      </c>
      <c r="M478">
        <v>95.5</v>
      </c>
      <c r="N478">
        <v>0.3</v>
      </c>
      <c r="O478">
        <v>3.5</v>
      </c>
      <c r="P478">
        <v>0</v>
      </c>
      <c r="Q478">
        <v>0.5</v>
      </c>
    </row>
    <row r="479" spans="1:17">
      <c r="A479" t="s">
        <v>15</v>
      </c>
      <c r="B479">
        <v>4</v>
      </c>
      <c r="C479">
        <v>1469.6999999999998</v>
      </c>
      <c r="L479">
        <v>1</v>
      </c>
      <c r="M479">
        <v>95.6</v>
      </c>
      <c r="N479">
        <v>0</v>
      </c>
      <c r="O479">
        <v>2.2000000000000002</v>
      </c>
      <c r="P479">
        <v>0</v>
      </c>
      <c r="Q479">
        <v>0.5</v>
      </c>
    </row>
    <row r="480" spans="1:17">
      <c r="A480" t="s">
        <v>15</v>
      </c>
      <c r="B480">
        <v>4</v>
      </c>
      <c r="C480">
        <v>1469.9</v>
      </c>
      <c r="L480">
        <v>1.8</v>
      </c>
      <c r="M480">
        <v>94.1</v>
      </c>
      <c r="N480">
        <v>0</v>
      </c>
      <c r="O480">
        <v>2.6</v>
      </c>
      <c r="P480">
        <v>0.4</v>
      </c>
      <c r="Q480">
        <v>1</v>
      </c>
    </row>
    <row r="481" spans="1:17">
      <c r="A481" t="s">
        <v>15</v>
      </c>
      <c r="B481">
        <v>4</v>
      </c>
      <c r="C481">
        <v>1470.1</v>
      </c>
      <c r="L481">
        <v>0.6</v>
      </c>
      <c r="M481">
        <v>75.400000000000006</v>
      </c>
      <c r="N481">
        <v>0.1</v>
      </c>
      <c r="O481">
        <v>16.7</v>
      </c>
      <c r="P481">
        <v>0</v>
      </c>
      <c r="Q481">
        <v>5.9</v>
      </c>
    </row>
    <row r="482" spans="1:17">
      <c r="A482" t="s">
        <v>15</v>
      </c>
      <c r="B482">
        <v>4</v>
      </c>
      <c r="C482">
        <v>1470.3000000000002</v>
      </c>
      <c r="L482">
        <v>0.5</v>
      </c>
      <c r="M482">
        <v>16.600000000000001</v>
      </c>
      <c r="N482">
        <v>0.9</v>
      </c>
      <c r="O482">
        <v>49.3</v>
      </c>
      <c r="P482">
        <v>0</v>
      </c>
      <c r="Q482">
        <v>29.9</v>
      </c>
    </row>
    <row r="483" spans="1:17">
      <c r="A483" t="s">
        <v>15</v>
      </c>
      <c r="B483">
        <v>4</v>
      </c>
      <c r="C483">
        <v>1470.5</v>
      </c>
      <c r="L483">
        <v>1.3</v>
      </c>
      <c r="M483">
        <v>44.8</v>
      </c>
      <c r="N483">
        <v>0.2</v>
      </c>
      <c r="O483">
        <v>35.9</v>
      </c>
      <c r="P483">
        <v>0</v>
      </c>
      <c r="Q483">
        <v>18.8</v>
      </c>
    </row>
    <row r="484" spans="1:17">
      <c r="A484" t="s">
        <v>15</v>
      </c>
      <c r="B484">
        <v>4</v>
      </c>
      <c r="C484">
        <v>1470.6999999999998</v>
      </c>
      <c r="L484">
        <v>1.8</v>
      </c>
      <c r="M484">
        <v>29.4</v>
      </c>
      <c r="N484">
        <v>1.8</v>
      </c>
      <c r="O484">
        <v>37.9</v>
      </c>
      <c r="P484">
        <v>0</v>
      </c>
      <c r="Q484">
        <v>29.2</v>
      </c>
    </row>
    <row r="485" spans="1:17">
      <c r="A485" t="s">
        <v>15</v>
      </c>
      <c r="B485">
        <v>4</v>
      </c>
      <c r="C485">
        <v>1470.9</v>
      </c>
      <c r="L485">
        <v>1.7</v>
      </c>
      <c r="M485">
        <v>20.7</v>
      </c>
      <c r="N485">
        <v>1.5</v>
      </c>
      <c r="O485">
        <v>42.1</v>
      </c>
      <c r="P485">
        <v>0</v>
      </c>
      <c r="Q485">
        <v>33.5</v>
      </c>
    </row>
    <row r="486" spans="1:17">
      <c r="A486" t="s">
        <v>15</v>
      </c>
      <c r="B486">
        <v>4</v>
      </c>
      <c r="C486">
        <v>1471.1</v>
      </c>
      <c r="L486">
        <v>1.5</v>
      </c>
      <c r="M486">
        <v>32.299999999999997</v>
      </c>
      <c r="N486">
        <v>1.9</v>
      </c>
      <c r="O486">
        <v>27.3</v>
      </c>
      <c r="P486">
        <v>0</v>
      </c>
      <c r="Q486">
        <v>36.1</v>
      </c>
    </row>
    <row r="487" spans="1:17">
      <c r="A487" t="s">
        <v>15</v>
      </c>
      <c r="B487">
        <v>4</v>
      </c>
      <c r="C487">
        <v>1471.3000000000002</v>
      </c>
      <c r="L487">
        <v>1.5</v>
      </c>
      <c r="M487">
        <v>27.3</v>
      </c>
      <c r="N487">
        <v>0.5</v>
      </c>
      <c r="O487">
        <v>44.4</v>
      </c>
      <c r="P487">
        <v>0</v>
      </c>
      <c r="Q487">
        <v>24.9</v>
      </c>
    </row>
    <row r="488" spans="1:17">
      <c r="A488" t="s">
        <v>15</v>
      </c>
      <c r="B488">
        <v>4</v>
      </c>
      <c r="C488">
        <v>1471.5</v>
      </c>
      <c r="L488">
        <v>2.2000000000000002</v>
      </c>
      <c r="M488">
        <v>55.8</v>
      </c>
      <c r="N488">
        <v>0</v>
      </c>
      <c r="O488">
        <v>26.2</v>
      </c>
      <c r="P488">
        <v>0.4</v>
      </c>
      <c r="Q488">
        <v>12.9</v>
      </c>
    </row>
    <row r="489" spans="1:17">
      <c r="A489" t="s">
        <v>15</v>
      </c>
      <c r="B489">
        <v>4</v>
      </c>
      <c r="C489">
        <v>1471.6999999999998</v>
      </c>
      <c r="L489">
        <v>1.7</v>
      </c>
      <c r="M489">
        <v>56.7</v>
      </c>
      <c r="N489">
        <v>1.9</v>
      </c>
      <c r="O489">
        <v>19</v>
      </c>
      <c r="P489">
        <v>0</v>
      </c>
      <c r="Q489">
        <v>19.5</v>
      </c>
    </row>
    <row r="490" spans="1:17">
      <c r="A490" t="s">
        <v>15</v>
      </c>
      <c r="B490">
        <v>4</v>
      </c>
      <c r="C490">
        <v>1471.9</v>
      </c>
      <c r="L490">
        <v>1</v>
      </c>
      <c r="M490">
        <v>35.799999999999997</v>
      </c>
      <c r="N490">
        <v>0.3</v>
      </c>
      <c r="O490">
        <v>46</v>
      </c>
      <c r="P490">
        <v>0</v>
      </c>
      <c r="Q490">
        <v>17.600000000000001</v>
      </c>
    </row>
    <row r="491" spans="1:17">
      <c r="A491" t="s">
        <v>15</v>
      </c>
      <c r="B491">
        <v>4</v>
      </c>
      <c r="C491">
        <v>1472.1</v>
      </c>
      <c r="L491">
        <v>1</v>
      </c>
      <c r="M491">
        <v>21.3</v>
      </c>
      <c r="N491">
        <v>0.8</v>
      </c>
      <c r="O491">
        <v>49.7</v>
      </c>
      <c r="P491">
        <v>0</v>
      </c>
      <c r="Q491">
        <v>27</v>
      </c>
    </row>
    <row r="492" spans="1:17">
      <c r="A492" t="s">
        <v>15</v>
      </c>
      <c r="B492">
        <v>4</v>
      </c>
      <c r="C492">
        <v>1472.3000000000002</v>
      </c>
      <c r="L492">
        <v>1</v>
      </c>
      <c r="M492">
        <v>70</v>
      </c>
      <c r="N492">
        <v>0.7</v>
      </c>
      <c r="O492">
        <v>18.399999999999999</v>
      </c>
      <c r="P492">
        <v>0</v>
      </c>
      <c r="Q492">
        <v>8.1</v>
      </c>
    </row>
    <row r="493" spans="1:17">
      <c r="A493" t="s">
        <v>15</v>
      </c>
      <c r="B493">
        <v>4</v>
      </c>
      <c r="C493">
        <v>1472.5</v>
      </c>
      <c r="L493">
        <v>1.5</v>
      </c>
      <c r="M493">
        <v>51.5</v>
      </c>
      <c r="N493">
        <v>0.1</v>
      </c>
      <c r="O493">
        <v>31.3</v>
      </c>
      <c r="P493">
        <v>0</v>
      </c>
      <c r="Q493">
        <v>15.1</v>
      </c>
    </row>
    <row r="494" spans="1:17">
      <c r="A494" t="s">
        <v>15</v>
      </c>
      <c r="B494">
        <v>4</v>
      </c>
      <c r="C494">
        <v>1472.6999999999998</v>
      </c>
      <c r="L494">
        <v>1.2</v>
      </c>
      <c r="M494">
        <v>27.8</v>
      </c>
      <c r="N494">
        <v>0.8</v>
      </c>
      <c r="O494">
        <v>40.200000000000003</v>
      </c>
      <c r="P494">
        <v>0</v>
      </c>
      <c r="Q494">
        <v>29.8</v>
      </c>
    </row>
    <row r="495" spans="1:17">
      <c r="A495" t="s">
        <v>15</v>
      </c>
      <c r="B495">
        <v>4</v>
      </c>
      <c r="C495">
        <v>1472.9</v>
      </c>
      <c r="L495">
        <v>0.6</v>
      </c>
      <c r="M495">
        <v>24.8</v>
      </c>
      <c r="N495">
        <v>1.1000000000000001</v>
      </c>
      <c r="O495">
        <v>49.5</v>
      </c>
      <c r="P495">
        <v>0</v>
      </c>
      <c r="Q495">
        <v>23.8</v>
      </c>
    </row>
    <row r="496" spans="1:17">
      <c r="A496" t="s">
        <v>15</v>
      </c>
      <c r="B496">
        <v>4</v>
      </c>
      <c r="C496">
        <v>1473.1</v>
      </c>
      <c r="L496">
        <v>1.2</v>
      </c>
      <c r="M496">
        <v>40.9</v>
      </c>
      <c r="N496">
        <v>0.4</v>
      </c>
      <c r="O496">
        <v>35.299999999999997</v>
      </c>
      <c r="P496">
        <v>0</v>
      </c>
      <c r="Q496">
        <v>22.6</v>
      </c>
    </row>
    <row r="497" spans="1:17">
      <c r="A497" t="s">
        <v>15</v>
      </c>
      <c r="B497">
        <v>4</v>
      </c>
      <c r="C497">
        <v>1473.3000000000002</v>
      </c>
      <c r="L497">
        <v>0.9</v>
      </c>
      <c r="M497">
        <v>19.5</v>
      </c>
      <c r="N497">
        <v>0.3</v>
      </c>
      <c r="O497">
        <v>47.6</v>
      </c>
      <c r="P497">
        <v>0</v>
      </c>
      <c r="Q497">
        <v>31.6</v>
      </c>
    </row>
    <row r="498" spans="1:17">
      <c r="A498" t="s">
        <v>15</v>
      </c>
      <c r="B498">
        <v>4</v>
      </c>
      <c r="C498">
        <v>1473.5</v>
      </c>
      <c r="L498">
        <v>1.3</v>
      </c>
      <c r="M498">
        <v>72.599999999999994</v>
      </c>
      <c r="N498">
        <v>0</v>
      </c>
      <c r="O498">
        <v>18.100000000000001</v>
      </c>
      <c r="P498">
        <v>1.1000000000000001</v>
      </c>
      <c r="Q498">
        <v>6.3</v>
      </c>
    </row>
    <row r="499" spans="1:17">
      <c r="A499" t="s">
        <v>15</v>
      </c>
      <c r="B499">
        <v>4</v>
      </c>
      <c r="C499">
        <v>1473.6999999999998</v>
      </c>
      <c r="L499">
        <v>0.6</v>
      </c>
      <c r="M499">
        <v>45.1</v>
      </c>
      <c r="N499">
        <v>0</v>
      </c>
      <c r="O499">
        <v>38.299999999999997</v>
      </c>
      <c r="P499">
        <v>0.1</v>
      </c>
      <c r="Q499">
        <v>14.9</v>
      </c>
    </row>
    <row r="500" spans="1:17">
      <c r="A500" t="s">
        <v>15</v>
      </c>
      <c r="B500">
        <v>4</v>
      </c>
      <c r="C500">
        <v>1473.9</v>
      </c>
      <c r="L500">
        <v>0.6</v>
      </c>
      <c r="M500">
        <v>31</v>
      </c>
      <c r="N500">
        <v>0.1</v>
      </c>
      <c r="O500">
        <v>44.3</v>
      </c>
      <c r="P500">
        <v>0</v>
      </c>
      <c r="Q500">
        <v>24.3</v>
      </c>
    </row>
    <row r="501" spans="1:17">
      <c r="A501" t="s">
        <v>15</v>
      </c>
      <c r="B501">
        <v>4</v>
      </c>
      <c r="C501">
        <v>1474.1</v>
      </c>
      <c r="L501">
        <v>0.6</v>
      </c>
      <c r="M501">
        <v>44.8</v>
      </c>
      <c r="N501">
        <v>1.2</v>
      </c>
      <c r="O501">
        <v>35.4</v>
      </c>
      <c r="P501">
        <v>0</v>
      </c>
      <c r="Q501">
        <v>17.100000000000001</v>
      </c>
    </row>
    <row r="502" spans="1:17">
      <c r="A502" t="s">
        <v>15</v>
      </c>
      <c r="B502">
        <v>4</v>
      </c>
      <c r="C502">
        <v>1474.3000000000002</v>
      </c>
      <c r="L502">
        <v>0.8</v>
      </c>
      <c r="M502">
        <v>72.400000000000006</v>
      </c>
      <c r="N502">
        <v>0.2</v>
      </c>
      <c r="O502">
        <v>18.8</v>
      </c>
      <c r="P502">
        <v>0</v>
      </c>
      <c r="Q502">
        <v>4.9000000000000004</v>
      </c>
    </row>
    <row r="503" spans="1:17">
      <c r="A503" t="s">
        <v>15</v>
      </c>
      <c r="B503">
        <v>4</v>
      </c>
      <c r="C503">
        <v>1474.5</v>
      </c>
      <c r="L503">
        <v>0.6</v>
      </c>
      <c r="M503">
        <v>59.9</v>
      </c>
      <c r="N503">
        <v>0.7</v>
      </c>
      <c r="O503">
        <v>22</v>
      </c>
      <c r="P503">
        <v>0</v>
      </c>
      <c r="Q503">
        <v>15.1</v>
      </c>
    </row>
    <row r="504" spans="1:17">
      <c r="A504" t="s">
        <v>15</v>
      </c>
      <c r="B504">
        <v>4</v>
      </c>
      <c r="C504">
        <v>1474.6999999999998</v>
      </c>
      <c r="L504">
        <v>0.5</v>
      </c>
      <c r="M504">
        <v>31.5</v>
      </c>
      <c r="N504">
        <v>0.2</v>
      </c>
      <c r="O504">
        <v>39.6</v>
      </c>
      <c r="P504">
        <v>0</v>
      </c>
      <c r="Q504">
        <v>26.2</v>
      </c>
    </row>
    <row r="505" spans="1:17">
      <c r="A505" t="s">
        <v>15</v>
      </c>
      <c r="B505">
        <v>4</v>
      </c>
      <c r="C505">
        <v>1474.9</v>
      </c>
      <c r="L505">
        <v>1</v>
      </c>
      <c r="M505">
        <v>38.299999999999997</v>
      </c>
      <c r="N505">
        <v>0.2</v>
      </c>
      <c r="O505">
        <v>37</v>
      </c>
      <c r="P505">
        <v>0</v>
      </c>
      <c r="Q505">
        <v>22.4</v>
      </c>
    </row>
    <row r="506" spans="1:17">
      <c r="A506" t="s">
        <v>15</v>
      </c>
      <c r="B506">
        <v>4</v>
      </c>
      <c r="C506">
        <v>1475.1</v>
      </c>
      <c r="L506">
        <v>0.5</v>
      </c>
      <c r="M506">
        <v>62.3</v>
      </c>
      <c r="N506">
        <v>3.3</v>
      </c>
      <c r="O506">
        <v>21.9</v>
      </c>
      <c r="P506">
        <v>0</v>
      </c>
      <c r="Q506">
        <v>11.9</v>
      </c>
    </row>
    <row r="507" spans="1:17">
      <c r="A507" t="s">
        <v>15</v>
      </c>
      <c r="B507">
        <v>4</v>
      </c>
      <c r="C507">
        <v>1475.3000000000002</v>
      </c>
      <c r="L507">
        <v>1.4</v>
      </c>
      <c r="M507">
        <v>76.900000000000006</v>
      </c>
      <c r="N507">
        <v>0</v>
      </c>
      <c r="O507">
        <v>12.7</v>
      </c>
      <c r="P507">
        <v>1.7</v>
      </c>
      <c r="Q507">
        <v>4.9000000000000004</v>
      </c>
    </row>
    <row r="508" spans="1:17">
      <c r="A508" t="s">
        <v>15</v>
      </c>
      <c r="B508">
        <v>4</v>
      </c>
      <c r="C508">
        <v>1475.5</v>
      </c>
      <c r="L508">
        <v>1.1000000000000001</v>
      </c>
      <c r="M508">
        <v>26.8</v>
      </c>
      <c r="N508">
        <v>0</v>
      </c>
      <c r="O508">
        <v>58.8</v>
      </c>
      <c r="P508">
        <v>2.6</v>
      </c>
      <c r="Q508">
        <v>10.3</v>
      </c>
    </row>
    <row r="509" spans="1:17">
      <c r="A509" t="s">
        <v>15</v>
      </c>
      <c r="B509">
        <v>4</v>
      </c>
      <c r="C509">
        <v>1475.6999999999998</v>
      </c>
      <c r="L509">
        <v>0.9</v>
      </c>
      <c r="M509">
        <v>16.399999999999999</v>
      </c>
      <c r="N509">
        <v>0</v>
      </c>
      <c r="O509">
        <v>77.8</v>
      </c>
      <c r="P509">
        <v>2</v>
      </c>
      <c r="Q509">
        <v>2</v>
      </c>
    </row>
    <row r="510" spans="1:17">
      <c r="A510" t="s">
        <v>15</v>
      </c>
      <c r="B510">
        <v>4</v>
      </c>
      <c r="C510">
        <v>1475.9</v>
      </c>
      <c r="L510">
        <v>0.9</v>
      </c>
      <c r="M510">
        <v>20.2</v>
      </c>
      <c r="N510">
        <v>0</v>
      </c>
      <c r="O510">
        <v>70.5</v>
      </c>
      <c r="P510">
        <v>2.2999999999999998</v>
      </c>
      <c r="Q510">
        <v>3.6</v>
      </c>
    </row>
    <row r="511" spans="1:17">
      <c r="A511" t="s">
        <v>15</v>
      </c>
      <c r="B511">
        <v>4</v>
      </c>
      <c r="C511">
        <v>1476.1</v>
      </c>
      <c r="L511">
        <v>0.9</v>
      </c>
      <c r="M511">
        <v>21.1</v>
      </c>
      <c r="N511">
        <v>0.2</v>
      </c>
      <c r="O511">
        <v>72.2</v>
      </c>
      <c r="P511">
        <v>0</v>
      </c>
      <c r="Q511">
        <v>3.1</v>
      </c>
    </row>
    <row r="512" spans="1:17">
      <c r="A512" t="s">
        <v>15</v>
      </c>
      <c r="B512">
        <v>4</v>
      </c>
      <c r="C512">
        <v>1476.3000000000002</v>
      </c>
      <c r="L512">
        <v>0.9</v>
      </c>
      <c r="M512">
        <v>18.8</v>
      </c>
      <c r="N512">
        <v>0</v>
      </c>
      <c r="O512">
        <v>72.900000000000006</v>
      </c>
      <c r="P512">
        <v>1.9</v>
      </c>
      <c r="Q512">
        <v>3.8</v>
      </c>
    </row>
    <row r="513" spans="1:17">
      <c r="A513" t="s">
        <v>15</v>
      </c>
      <c r="B513">
        <v>4</v>
      </c>
      <c r="C513">
        <v>1476.5</v>
      </c>
      <c r="L513">
        <v>0.9</v>
      </c>
      <c r="M513">
        <v>29.6</v>
      </c>
      <c r="N513">
        <v>0</v>
      </c>
      <c r="O513">
        <v>64</v>
      </c>
      <c r="P513">
        <v>1.9</v>
      </c>
      <c r="Q513">
        <v>4.4000000000000004</v>
      </c>
    </row>
    <row r="514" spans="1:17">
      <c r="A514" t="s">
        <v>15</v>
      </c>
      <c r="B514">
        <v>4</v>
      </c>
      <c r="C514">
        <v>1476.6999999999998</v>
      </c>
      <c r="L514">
        <v>0.7</v>
      </c>
      <c r="M514">
        <v>27.6</v>
      </c>
      <c r="N514">
        <v>0</v>
      </c>
      <c r="O514">
        <v>63.6</v>
      </c>
      <c r="P514">
        <v>2.4</v>
      </c>
      <c r="Q514">
        <v>3.8</v>
      </c>
    </row>
    <row r="515" spans="1:17">
      <c r="A515" t="s">
        <v>15</v>
      </c>
      <c r="B515">
        <v>4</v>
      </c>
      <c r="C515">
        <v>1476.9</v>
      </c>
      <c r="L515">
        <v>0.8</v>
      </c>
      <c r="M515">
        <v>20.3</v>
      </c>
      <c r="N515">
        <v>0</v>
      </c>
      <c r="O515">
        <v>72.400000000000006</v>
      </c>
      <c r="P515">
        <v>1.1000000000000001</v>
      </c>
      <c r="Q515">
        <v>3</v>
      </c>
    </row>
    <row r="516" spans="1:17">
      <c r="A516" t="s">
        <v>15</v>
      </c>
      <c r="B516">
        <v>4</v>
      </c>
      <c r="C516">
        <v>1477.1</v>
      </c>
      <c r="L516">
        <v>0.5</v>
      </c>
      <c r="M516">
        <v>23.5</v>
      </c>
      <c r="N516">
        <v>0</v>
      </c>
      <c r="O516">
        <v>71.599999999999994</v>
      </c>
      <c r="P516">
        <v>1</v>
      </c>
      <c r="Q516">
        <v>1.3</v>
      </c>
    </row>
    <row r="517" spans="1:17">
      <c r="A517" t="s">
        <v>15</v>
      </c>
      <c r="B517">
        <v>4</v>
      </c>
      <c r="C517">
        <v>1477.3000000000002</v>
      </c>
      <c r="L517">
        <v>0.7</v>
      </c>
      <c r="M517">
        <v>31.6</v>
      </c>
      <c r="N517">
        <v>0</v>
      </c>
      <c r="O517">
        <v>62.5</v>
      </c>
      <c r="P517">
        <v>3.1</v>
      </c>
      <c r="Q517">
        <v>1.6</v>
      </c>
    </row>
    <row r="518" spans="1:17">
      <c r="A518" t="s">
        <v>15</v>
      </c>
      <c r="B518">
        <v>4</v>
      </c>
      <c r="C518">
        <v>1477.5</v>
      </c>
      <c r="L518">
        <v>0.6</v>
      </c>
      <c r="M518">
        <v>18.3</v>
      </c>
      <c r="N518">
        <v>0</v>
      </c>
      <c r="O518">
        <v>76.5</v>
      </c>
      <c r="P518">
        <v>3</v>
      </c>
      <c r="Q518">
        <v>0.8</v>
      </c>
    </row>
    <row r="519" spans="1:17">
      <c r="A519" t="s">
        <v>15</v>
      </c>
      <c r="B519">
        <v>4</v>
      </c>
      <c r="C519">
        <v>1477.6999999999998</v>
      </c>
      <c r="L519">
        <v>0.6</v>
      </c>
      <c r="M519">
        <v>25</v>
      </c>
      <c r="N519">
        <v>0</v>
      </c>
      <c r="O519">
        <v>68</v>
      </c>
      <c r="P519">
        <v>3.7</v>
      </c>
      <c r="Q519">
        <v>1.1000000000000001</v>
      </c>
    </row>
    <row r="520" spans="1:17">
      <c r="A520" t="s">
        <v>15</v>
      </c>
      <c r="B520">
        <v>4</v>
      </c>
      <c r="C520">
        <v>1477.9</v>
      </c>
      <c r="L520">
        <v>0.4</v>
      </c>
      <c r="M520">
        <v>36</v>
      </c>
      <c r="N520">
        <v>0</v>
      </c>
      <c r="O520">
        <v>58.9</v>
      </c>
      <c r="P520">
        <v>3</v>
      </c>
      <c r="Q520">
        <v>0.6</v>
      </c>
    </row>
    <row r="521" spans="1:17">
      <c r="A521" t="s">
        <v>15</v>
      </c>
      <c r="B521">
        <v>4</v>
      </c>
      <c r="C521">
        <v>1478.0999999999949</v>
      </c>
      <c r="L521">
        <v>0.6</v>
      </c>
      <c r="M521">
        <v>33.6</v>
      </c>
      <c r="N521">
        <v>0</v>
      </c>
      <c r="O521">
        <v>62.3</v>
      </c>
      <c r="P521">
        <v>2.5</v>
      </c>
      <c r="Q521">
        <v>1.4</v>
      </c>
    </row>
    <row r="522" spans="1:17">
      <c r="A522" t="s">
        <v>15</v>
      </c>
      <c r="B522">
        <v>4</v>
      </c>
      <c r="C522">
        <v>1478.2999999999952</v>
      </c>
      <c r="L522">
        <v>0.5</v>
      </c>
      <c r="M522">
        <v>36.9</v>
      </c>
      <c r="N522">
        <v>0</v>
      </c>
      <c r="O522">
        <v>57.4</v>
      </c>
      <c r="P522">
        <v>2.4</v>
      </c>
      <c r="Q522">
        <v>1.4</v>
      </c>
    </row>
    <row r="523" spans="1:17">
      <c r="A523" t="s">
        <v>15</v>
      </c>
      <c r="B523">
        <v>4</v>
      </c>
      <c r="C523">
        <v>1478.499999999995</v>
      </c>
      <c r="L523">
        <v>0.7</v>
      </c>
      <c r="M523">
        <v>43.1</v>
      </c>
      <c r="N523">
        <v>0</v>
      </c>
      <c r="O523">
        <v>48</v>
      </c>
      <c r="P523">
        <v>6</v>
      </c>
      <c r="Q523">
        <v>1.3</v>
      </c>
    </row>
    <row r="524" spans="1:17">
      <c r="A524" t="s">
        <v>15</v>
      </c>
      <c r="B524">
        <v>4</v>
      </c>
      <c r="C524">
        <v>1478.6999999999948</v>
      </c>
      <c r="L524">
        <v>0.6</v>
      </c>
      <c r="M524">
        <v>51.5</v>
      </c>
      <c r="N524">
        <v>0</v>
      </c>
      <c r="O524">
        <v>40.299999999999997</v>
      </c>
      <c r="P524">
        <v>1.4</v>
      </c>
      <c r="Q524">
        <v>4.2</v>
      </c>
    </row>
    <row r="525" spans="1:17">
      <c r="A525" t="s">
        <v>15</v>
      </c>
      <c r="B525">
        <v>4</v>
      </c>
      <c r="C525">
        <v>1478.8999999999951</v>
      </c>
      <c r="L525">
        <v>1.3</v>
      </c>
      <c r="M525">
        <v>30.1</v>
      </c>
      <c r="N525">
        <v>0.4</v>
      </c>
      <c r="O525">
        <v>57</v>
      </c>
      <c r="P525">
        <v>0</v>
      </c>
      <c r="Q525">
        <v>10.8</v>
      </c>
    </row>
    <row r="526" spans="1:17">
      <c r="A526" t="s">
        <v>15</v>
      </c>
      <c r="B526">
        <v>4</v>
      </c>
      <c r="C526">
        <v>1479.0999999999949</v>
      </c>
      <c r="L526">
        <v>1.4</v>
      </c>
      <c r="M526">
        <v>46.1</v>
      </c>
      <c r="N526">
        <v>0</v>
      </c>
      <c r="O526">
        <v>44.6</v>
      </c>
      <c r="P526">
        <v>0.4</v>
      </c>
      <c r="Q526">
        <v>6</v>
      </c>
    </row>
    <row r="527" spans="1:17">
      <c r="A527" t="s">
        <v>15</v>
      </c>
      <c r="B527">
        <v>4</v>
      </c>
      <c r="C527">
        <v>1479.2999999999952</v>
      </c>
      <c r="L527">
        <v>1.6</v>
      </c>
      <c r="M527">
        <v>66.5</v>
      </c>
      <c r="N527">
        <v>0</v>
      </c>
      <c r="O527">
        <v>28.9</v>
      </c>
      <c r="P527">
        <v>0</v>
      </c>
      <c r="Q527">
        <v>3.2</v>
      </c>
    </row>
    <row r="528" spans="1:17">
      <c r="A528" t="s">
        <v>15</v>
      </c>
      <c r="B528">
        <v>4</v>
      </c>
      <c r="C528">
        <v>1479.499999999995</v>
      </c>
      <c r="L528">
        <v>1.6</v>
      </c>
      <c r="M528">
        <v>58.5</v>
      </c>
      <c r="N528">
        <v>0</v>
      </c>
      <c r="O528">
        <v>33.5</v>
      </c>
      <c r="P528">
        <v>0.4</v>
      </c>
      <c r="Q528">
        <v>5</v>
      </c>
    </row>
    <row r="529" spans="1:17">
      <c r="A529" t="s">
        <v>15</v>
      </c>
      <c r="B529">
        <v>4</v>
      </c>
      <c r="C529">
        <v>1479.6999999999948</v>
      </c>
      <c r="L529">
        <v>1.5</v>
      </c>
      <c r="M529">
        <v>31.2</v>
      </c>
      <c r="N529">
        <v>0</v>
      </c>
      <c r="O529">
        <v>58.6</v>
      </c>
      <c r="P529">
        <v>0.8</v>
      </c>
      <c r="Q529">
        <v>5.6</v>
      </c>
    </row>
    <row r="530" spans="1:17">
      <c r="A530" t="s">
        <v>15</v>
      </c>
      <c r="B530">
        <v>4</v>
      </c>
      <c r="C530">
        <v>1479.8999999999951</v>
      </c>
      <c r="L530">
        <v>1</v>
      </c>
      <c r="M530">
        <v>32</v>
      </c>
      <c r="N530">
        <v>0</v>
      </c>
      <c r="O530">
        <v>58.7</v>
      </c>
      <c r="P530">
        <v>2.7</v>
      </c>
      <c r="Q530">
        <v>5.0999999999999996</v>
      </c>
    </row>
    <row r="531" spans="1:17">
      <c r="A531" t="s">
        <v>15</v>
      </c>
      <c r="B531">
        <v>4</v>
      </c>
      <c r="C531">
        <v>1480.0999999999949</v>
      </c>
      <c r="L531">
        <v>0.9</v>
      </c>
      <c r="M531">
        <v>29.2</v>
      </c>
      <c r="N531">
        <v>0</v>
      </c>
      <c r="O531">
        <v>62.7</v>
      </c>
      <c r="P531">
        <v>1.3</v>
      </c>
      <c r="Q531">
        <v>4.5999999999999996</v>
      </c>
    </row>
    <row r="532" spans="1:17">
      <c r="A532" t="s">
        <v>15</v>
      </c>
      <c r="B532">
        <v>4</v>
      </c>
      <c r="C532">
        <v>1480.2999999999952</v>
      </c>
      <c r="L532">
        <v>0.9</v>
      </c>
      <c r="M532">
        <v>63.2</v>
      </c>
      <c r="N532">
        <v>0.2</v>
      </c>
      <c r="O532">
        <v>30.9</v>
      </c>
      <c r="P532">
        <v>0</v>
      </c>
      <c r="Q532">
        <v>3</v>
      </c>
    </row>
    <row r="533" spans="1:17">
      <c r="A533" t="s">
        <v>15</v>
      </c>
      <c r="B533">
        <v>4</v>
      </c>
      <c r="C533">
        <v>1480.499999999995</v>
      </c>
      <c r="L533">
        <v>0.9</v>
      </c>
      <c r="M533">
        <v>49.7</v>
      </c>
      <c r="N533">
        <v>0</v>
      </c>
      <c r="O533">
        <v>43.7</v>
      </c>
      <c r="P533">
        <v>1.8</v>
      </c>
      <c r="Q533">
        <v>1.7</v>
      </c>
    </row>
    <row r="534" spans="1:17">
      <c r="A534" t="s">
        <v>15</v>
      </c>
      <c r="B534">
        <v>4</v>
      </c>
      <c r="C534">
        <v>1480.6999999999948</v>
      </c>
      <c r="L534">
        <v>1.3</v>
      </c>
      <c r="M534">
        <v>50.1</v>
      </c>
      <c r="N534">
        <v>0.5</v>
      </c>
      <c r="O534">
        <v>33.6</v>
      </c>
      <c r="P534">
        <v>0</v>
      </c>
      <c r="Q534">
        <v>13.5</v>
      </c>
    </row>
    <row r="535" spans="1:17">
      <c r="A535" t="s">
        <v>15</v>
      </c>
      <c r="B535">
        <v>4</v>
      </c>
      <c r="C535">
        <v>1480.8999999999951</v>
      </c>
      <c r="L535">
        <v>1.4</v>
      </c>
      <c r="M535">
        <v>62.6</v>
      </c>
      <c r="N535">
        <v>0.5</v>
      </c>
      <c r="O535">
        <v>19.399999999999999</v>
      </c>
      <c r="P535">
        <v>0</v>
      </c>
      <c r="Q535">
        <v>13.6</v>
      </c>
    </row>
    <row r="536" spans="1:17">
      <c r="A536" t="s">
        <v>15</v>
      </c>
      <c r="B536">
        <v>4</v>
      </c>
      <c r="C536">
        <v>1481.0999999999949</v>
      </c>
      <c r="L536">
        <v>0.5</v>
      </c>
      <c r="M536">
        <v>77.7</v>
      </c>
      <c r="N536">
        <v>1.3</v>
      </c>
      <c r="O536">
        <v>6</v>
      </c>
      <c r="P536">
        <v>0</v>
      </c>
      <c r="Q536">
        <v>12.6</v>
      </c>
    </row>
    <row r="537" spans="1:17">
      <c r="A537" t="s">
        <v>15</v>
      </c>
      <c r="B537">
        <v>4</v>
      </c>
      <c r="C537">
        <v>1481.2999999999952</v>
      </c>
      <c r="L537">
        <v>1.1000000000000001</v>
      </c>
      <c r="M537">
        <v>55.3</v>
      </c>
      <c r="N537">
        <v>0</v>
      </c>
      <c r="O537">
        <v>35.299999999999997</v>
      </c>
      <c r="P537">
        <v>1</v>
      </c>
      <c r="Q537">
        <v>5.3</v>
      </c>
    </row>
    <row r="538" spans="1:17">
      <c r="A538" t="s">
        <v>15</v>
      </c>
      <c r="B538">
        <v>4</v>
      </c>
      <c r="C538">
        <v>1481.499999999995</v>
      </c>
      <c r="L538">
        <v>1.1000000000000001</v>
      </c>
      <c r="M538">
        <v>57.1</v>
      </c>
      <c r="N538">
        <v>0.4</v>
      </c>
      <c r="O538">
        <v>26.3</v>
      </c>
      <c r="P538">
        <v>0</v>
      </c>
      <c r="Q538">
        <v>12.5</v>
      </c>
    </row>
    <row r="539" spans="1:17">
      <c r="A539" t="s">
        <v>15</v>
      </c>
      <c r="B539">
        <v>4</v>
      </c>
      <c r="C539">
        <v>1481.6999999999948</v>
      </c>
      <c r="L539">
        <v>1</v>
      </c>
      <c r="M539">
        <v>45.7</v>
      </c>
      <c r="N539">
        <v>1.2</v>
      </c>
      <c r="O539">
        <v>35.5</v>
      </c>
      <c r="P539">
        <v>0</v>
      </c>
      <c r="Q539">
        <v>15</v>
      </c>
    </row>
    <row r="540" spans="1:17">
      <c r="A540" t="s">
        <v>15</v>
      </c>
      <c r="B540">
        <v>4</v>
      </c>
      <c r="C540">
        <v>1481.8999999999951</v>
      </c>
      <c r="L540">
        <v>1.3</v>
      </c>
      <c r="M540">
        <v>56.6</v>
      </c>
      <c r="N540">
        <v>0</v>
      </c>
      <c r="O540">
        <v>36.5</v>
      </c>
      <c r="P540">
        <v>2.2000000000000002</v>
      </c>
      <c r="Q540">
        <v>2</v>
      </c>
    </row>
    <row r="541" spans="1:17">
      <c r="A541" t="s">
        <v>15</v>
      </c>
      <c r="B541">
        <v>4</v>
      </c>
      <c r="C541">
        <v>1482.0999999999949</v>
      </c>
      <c r="L541">
        <v>1.9</v>
      </c>
      <c r="M541">
        <v>60.2</v>
      </c>
      <c r="N541">
        <v>0.9</v>
      </c>
      <c r="O541">
        <v>18.399999999999999</v>
      </c>
      <c r="P541">
        <v>0</v>
      </c>
      <c r="Q541">
        <v>16.3</v>
      </c>
    </row>
    <row r="542" spans="1:17">
      <c r="A542" t="s">
        <v>15</v>
      </c>
      <c r="B542">
        <v>4</v>
      </c>
      <c r="C542">
        <v>1482.2999999999952</v>
      </c>
      <c r="L542">
        <v>1.4</v>
      </c>
      <c r="M542">
        <v>34.200000000000003</v>
      </c>
      <c r="N542">
        <v>0.7</v>
      </c>
      <c r="O542">
        <v>44.4</v>
      </c>
      <c r="P542">
        <v>0</v>
      </c>
      <c r="Q542">
        <v>18.399999999999999</v>
      </c>
    </row>
    <row r="543" spans="1:17">
      <c r="A543" t="s">
        <v>15</v>
      </c>
      <c r="B543">
        <v>4</v>
      </c>
      <c r="C543">
        <v>1482.499999999995</v>
      </c>
      <c r="L543">
        <v>0.9</v>
      </c>
      <c r="M543">
        <v>25.6</v>
      </c>
      <c r="N543">
        <v>0</v>
      </c>
      <c r="O543">
        <v>66.5</v>
      </c>
      <c r="P543">
        <v>2.5</v>
      </c>
      <c r="Q543">
        <v>4.3</v>
      </c>
    </row>
    <row r="544" spans="1:17">
      <c r="A544" t="s">
        <v>15</v>
      </c>
      <c r="B544">
        <v>4</v>
      </c>
      <c r="C544">
        <v>1482.6999999999948</v>
      </c>
      <c r="L544">
        <v>0.9</v>
      </c>
      <c r="M544">
        <v>22</v>
      </c>
      <c r="N544">
        <v>0</v>
      </c>
      <c r="O544">
        <v>73.7</v>
      </c>
      <c r="P544">
        <v>2.7</v>
      </c>
      <c r="Q544">
        <v>0.3</v>
      </c>
    </row>
    <row r="545" spans="1:17">
      <c r="A545" t="s">
        <v>15</v>
      </c>
      <c r="B545">
        <v>4</v>
      </c>
      <c r="C545">
        <v>1482.8999999999951</v>
      </c>
      <c r="L545">
        <v>0.9</v>
      </c>
      <c r="M545">
        <v>22.7</v>
      </c>
      <c r="N545">
        <v>0</v>
      </c>
      <c r="O545">
        <v>66.599999999999994</v>
      </c>
      <c r="P545">
        <v>1.5</v>
      </c>
      <c r="Q545">
        <v>9</v>
      </c>
    </row>
    <row r="546" spans="1:17">
      <c r="A546" t="s">
        <v>15</v>
      </c>
      <c r="B546">
        <v>4</v>
      </c>
      <c r="C546">
        <v>1483.0999999999949</v>
      </c>
      <c r="L546">
        <v>0.9</v>
      </c>
      <c r="M546">
        <v>36.200000000000003</v>
      </c>
      <c r="N546">
        <v>0</v>
      </c>
      <c r="O546">
        <v>57.3</v>
      </c>
      <c r="P546">
        <v>2.4</v>
      </c>
      <c r="Q546">
        <v>2</v>
      </c>
    </row>
    <row r="547" spans="1:17">
      <c r="A547" t="s">
        <v>15</v>
      </c>
      <c r="B547">
        <v>4</v>
      </c>
      <c r="C547">
        <v>1483.2999999999952</v>
      </c>
      <c r="L547">
        <v>1.1000000000000001</v>
      </c>
      <c r="M547">
        <v>69.099999999999994</v>
      </c>
      <c r="N547">
        <v>0</v>
      </c>
      <c r="O547">
        <v>22.8</v>
      </c>
      <c r="P547">
        <v>1.2</v>
      </c>
      <c r="Q547">
        <v>5.4</v>
      </c>
    </row>
    <row r="548" spans="1:17">
      <c r="A548" t="s">
        <v>15</v>
      </c>
      <c r="B548">
        <v>4</v>
      </c>
      <c r="C548">
        <v>1483.499999999995</v>
      </c>
      <c r="L548">
        <v>0.8</v>
      </c>
      <c r="M548">
        <v>30.7</v>
      </c>
      <c r="N548">
        <v>0</v>
      </c>
      <c r="O548">
        <v>62.2</v>
      </c>
      <c r="P548">
        <v>3.2</v>
      </c>
      <c r="Q548">
        <v>3.5</v>
      </c>
    </row>
    <row r="549" spans="1:17">
      <c r="A549" t="s">
        <v>15</v>
      </c>
      <c r="B549">
        <v>4</v>
      </c>
      <c r="C549">
        <v>1483.6999999999948</v>
      </c>
      <c r="L549">
        <v>1.3</v>
      </c>
      <c r="M549">
        <v>25.9</v>
      </c>
      <c r="N549">
        <v>0</v>
      </c>
      <c r="O549">
        <v>69.099999999999994</v>
      </c>
      <c r="P549">
        <v>2.2999999999999998</v>
      </c>
      <c r="Q549">
        <v>1.5</v>
      </c>
    </row>
    <row r="550" spans="1:17">
      <c r="A550" t="s">
        <v>15</v>
      </c>
      <c r="B550">
        <v>4</v>
      </c>
      <c r="C550">
        <v>1483.8999999999951</v>
      </c>
      <c r="L550">
        <v>1.4</v>
      </c>
      <c r="M550">
        <v>18.7</v>
      </c>
      <c r="N550">
        <v>0</v>
      </c>
      <c r="O550">
        <v>59</v>
      </c>
      <c r="P550">
        <v>0.2</v>
      </c>
      <c r="Q550">
        <v>21</v>
      </c>
    </row>
    <row r="551" spans="1:17">
      <c r="A551" t="s">
        <v>15</v>
      </c>
      <c r="B551">
        <v>4</v>
      </c>
      <c r="C551">
        <v>1484.0999999999949</v>
      </c>
      <c r="L551">
        <v>1.3</v>
      </c>
      <c r="M551">
        <v>18.3</v>
      </c>
      <c r="N551">
        <v>0</v>
      </c>
      <c r="O551">
        <v>54.9</v>
      </c>
      <c r="P551">
        <v>0.7</v>
      </c>
      <c r="Q551">
        <v>24.9</v>
      </c>
    </row>
    <row r="552" spans="1:17">
      <c r="A552" t="s">
        <v>15</v>
      </c>
      <c r="B552">
        <v>4</v>
      </c>
      <c r="C552">
        <v>1484.2999999999952</v>
      </c>
      <c r="L552">
        <v>1.1000000000000001</v>
      </c>
      <c r="M552">
        <v>15.1</v>
      </c>
      <c r="N552">
        <v>0</v>
      </c>
      <c r="O552">
        <v>77.3</v>
      </c>
      <c r="P552">
        <v>2.9</v>
      </c>
      <c r="Q552">
        <v>2.9</v>
      </c>
    </row>
    <row r="553" spans="1:17">
      <c r="A553" t="s">
        <v>15</v>
      </c>
      <c r="B553">
        <v>4</v>
      </c>
      <c r="C553">
        <v>1484.499999999995</v>
      </c>
      <c r="L553">
        <v>1.2</v>
      </c>
      <c r="M553">
        <v>30.6</v>
      </c>
      <c r="N553">
        <v>0.4</v>
      </c>
      <c r="O553">
        <v>49.9</v>
      </c>
      <c r="P553">
        <v>0</v>
      </c>
      <c r="Q553">
        <v>16.3</v>
      </c>
    </row>
    <row r="554" spans="1:17">
      <c r="A554" t="s">
        <v>15</v>
      </c>
      <c r="B554">
        <v>4</v>
      </c>
      <c r="C554">
        <v>1484.6999999999948</v>
      </c>
      <c r="L554">
        <v>0.9</v>
      </c>
      <c r="M554">
        <v>18</v>
      </c>
      <c r="N554">
        <v>0</v>
      </c>
      <c r="O554">
        <v>75.5</v>
      </c>
      <c r="P554">
        <v>2.1</v>
      </c>
      <c r="Q554">
        <v>3.5</v>
      </c>
    </row>
    <row r="555" spans="1:17">
      <c r="A555" t="s">
        <v>15</v>
      </c>
      <c r="B555">
        <v>4</v>
      </c>
      <c r="C555">
        <v>1484.8999999999951</v>
      </c>
      <c r="L555">
        <v>0.9</v>
      </c>
      <c r="M555">
        <v>57.5</v>
      </c>
      <c r="N555">
        <v>0</v>
      </c>
      <c r="O555">
        <v>36</v>
      </c>
      <c r="P555">
        <v>1.6</v>
      </c>
      <c r="Q555">
        <v>2.9</v>
      </c>
    </row>
    <row r="556" spans="1:17">
      <c r="A556" t="s">
        <v>15</v>
      </c>
      <c r="B556">
        <v>4</v>
      </c>
      <c r="C556">
        <v>1485.0999999999949</v>
      </c>
      <c r="L556">
        <v>0.8</v>
      </c>
      <c r="M556">
        <v>51.4</v>
      </c>
      <c r="N556">
        <v>0</v>
      </c>
      <c r="O556">
        <v>38.299999999999997</v>
      </c>
      <c r="P556">
        <v>1.5</v>
      </c>
      <c r="Q556">
        <v>5.2</v>
      </c>
    </row>
    <row r="557" spans="1:17">
      <c r="A557" t="s">
        <v>15</v>
      </c>
      <c r="B557">
        <v>4</v>
      </c>
      <c r="C557">
        <v>1485.2999999999952</v>
      </c>
      <c r="L557">
        <v>0.8</v>
      </c>
      <c r="M557">
        <v>62.5</v>
      </c>
      <c r="N557">
        <v>1.4</v>
      </c>
      <c r="O557">
        <v>19.100000000000001</v>
      </c>
      <c r="P557">
        <v>0</v>
      </c>
      <c r="Q557">
        <v>14.4</v>
      </c>
    </row>
    <row r="558" spans="1:17">
      <c r="A558" t="s">
        <v>15</v>
      </c>
      <c r="B558">
        <v>4</v>
      </c>
      <c r="C558">
        <v>1485.499999999995</v>
      </c>
      <c r="L558">
        <v>0.9</v>
      </c>
      <c r="M558">
        <v>45.9</v>
      </c>
      <c r="N558">
        <v>0</v>
      </c>
      <c r="O558">
        <v>38.4</v>
      </c>
      <c r="P558">
        <v>0.2</v>
      </c>
      <c r="Q558">
        <v>13.3</v>
      </c>
    </row>
    <row r="559" spans="1:17">
      <c r="A559" t="s">
        <v>15</v>
      </c>
      <c r="B559">
        <v>4</v>
      </c>
      <c r="C559">
        <v>1485.6999999999948</v>
      </c>
      <c r="L559">
        <v>0.9</v>
      </c>
      <c r="M559">
        <v>33.6</v>
      </c>
      <c r="N559">
        <v>0</v>
      </c>
      <c r="O559">
        <v>53.8</v>
      </c>
      <c r="P559">
        <v>1.5</v>
      </c>
      <c r="Q559">
        <v>9.1999999999999993</v>
      </c>
    </row>
    <row r="560" spans="1:17">
      <c r="A560" t="s">
        <v>15</v>
      </c>
      <c r="B560">
        <v>4</v>
      </c>
      <c r="C560">
        <v>1485.8999999999951</v>
      </c>
      <c r="L560">
        <v>1</v>
      </c>
      <c r="M560">
        <v>21.5</v>
      </c>
      <c r="N560">
        <v>0</v>
      </c>
      <c r="O560">
        <v>62.6</v>
      </c>
      <c r="P560">
        <v>1.6</v>
      </c>
      <c r="Q560">
        <v>12</v>
      </c>
    </row>
    <row r="561" spans="1:17">
      <c r="A561" t="s">
        <v>15</v>
      </c>
      <c r="B561">
        <v>4</v>
      </c>
      <c r="C561">
        <v>1486.0999999999949</v>
      </c>
      <c r="L561">
        <v>0.8</v>
      </c>
      <c r="M561">
        <v>26.9</v>
      </c>
      <c r="N561">
        <v>0.4</v>
      </c>
      <c r="O561">
        <v>49.1</v>
      </c>
      <c r="P561">
        <v>0</v>
      </c>
      <c r="Q561">
        <v>23.2</v>
      </c>
    </row>
    <row r="562" spans="1:17">
      <c r="A562" t="s">
        <v>15</v>
      </c>
      <c r="B562">
        <v>4</v>
      </c>
      <c r="C562">
        <v>1486.2999999999952</v>
      </c>
      <c r="L562">
        <v>1</v>
      </c>
      <c r="M562">
        <v>18.3</v>
      </c>
      <c r="N562">
        <v>1</v>
      </c>
      <c r="O562">
        <v>51.8</v>
      </c>
      <c r="P562">
        <v>0</v>
      </c>
      <c r="Q562">
        <v>26.9</v>
      </c>
    </row>
    <row r="563" spans="1:17">
      <c r="A563" t="s">
        <v>15</v>
      </c>
      <c r="B563">
        <v>4</v>
      </c>
      <c r="C563">
        <v>1486.499999999995</v>
      </c>
      <c r="L563">
        <v>1</v>
      </c>
      <c r="M563">
        <v>50.8</v>
      </c>
      <c r="N563">
        <v>0.2</v>
      </c>
      <c r="O563">
        <v>35.700000000000003</v>
      </c>
      <c r="P563">
        <v>0</v>
      </c>
      <c r="Q563">
        <v>11.4</v>
      </c>
    </row>
    <row r="564" spans="1:17">
      <c r="A564" t="s">
        <v>15</v>
      </c>
      <c r="B564">
        <v>4</v>
      </c>
      <c r="C564">
        <v>1486.6999999999948</v>
      </c>
      <c r="L564">
        <v>1.1000000000000001</v>
      </c>
      <c r="M564">
        <v>65.400000000000006</v>
      </c>
      <c r="N564">
        <v>0.4</v>
      </c>
      <c r="O564">
        <v>20.2</v>
      </c>
      <c r="P564">
        <v>0</v>
      </c>
      <c r="Q564">
        <v>11.9</v>
      </c>
    </row>
    <row r="565" spans="1:17">
      <c r="A565" t="s">
        <v>15</v>
      </c>
      <c r="B565">
        <v>4</v>
      </c>
      <c r="C565">
        <v>1486.8999999999951</v>
      </c>
      <c r="L565">
        <v>0.9</v>
      </c>
      <c r="M565">
        <v>39.4</v>
      </c>
      <c r="N565">
        <v>0</v>
      </c>
      <c r="O565">
        <v>50.2</v>
      </c>
      <c r="P565">
        <v>1</v>
      </c>
      <c r="Q565">
        <v>8</v>
      </c>
    </row>
    <row r="566" spans="1:17">
      <c r="A566" t="s">
        <v>15</v>
      </c>
      <c r="B566">
        <v>4</v>
      </c>
      <c r="C566">
        <v>1487.0999999999949</v>
      </c>
      <c r="L566">
        <v>0.7</v>
      </c>
      <c r="M566">
        <v>24.4</v>
      </c>
      <c r="N566">
        <v>0</v>
      </c>
      <c r="O566">
        <v>70.400000000000006</v>
      </c>
      <c r="P566">
        <v>2.9</v>
      </c>
      <c r="Q566">
        <v>1.8</v>
      </c>
    </row>
    <row r="567" spans="1:17">
      <c r="A567" t="s">
        <v>15</v>
      </c>
      <c r="B567">
        <v>4</v>
      </c>
      <c r="C567">
        <v>1487.2999999999952</v>
      </c>
      <c r="L567">
        <v>1</v>
      </c>
      <c r="M567">
        <v>33.700000000000003</v>
      </c>
      <c r="N567">
        <v>0</v>
      </c>
      <c r="O567">
        <v>60.3</v>
      </c>
      <c r="P567">
        <v>2</v>
      </c>
      <c r="Q567">
        <v>3</v>
      </c>
    </row>
    <row r="568" spans="1:17">
      <c r="A568" t="s">
        <v>15</v>
      </c>
      <c r="B568">
        <v>4</v>
      </c>
      <c r="C568">
        <v>1487.499999999995</v>
      </c>
      <c r="L568">
        <v>0.8</v>
      </c>
      <c r="M568">
        <v>71.599999999999994</v>
      </c>
      <c r="N568">
        <v>0</v>
      </c>
      <c r="O568">
        <v>16</v>
      </c>
      <c r="P568">
        <v>1.7</v>
      </c>
      <c r="Q568">
        <v>7.2</v>
      </c>
    </row>
    <row r="569" spans="1:17">
      <c r="A569" t="s">
        <v>15</v>
      </c>
      <c r="B569">
        <v>4</v>
      </c>
      <c r="C569">
        <v>1487.6999999999948</v>
      </c>
      <c r="L569">
        <v>0.9</v>
      </c>
      <c r="M569">
        <v>61.6</v>
      </c>
      <c r="N569">
        <v>0.5</v>
      </c>
      <c r="O569">
        <v>23</v>
      </c>
      <c r="P569">
        <v>0</v>
      </c>
      <c r="Q569">
        <v>11.8</v>
      </c>
    </row>
    <row r="570" spans="1:17">
      <c r="A570" t="s">
        <v>15</v>
      </c>
      <c r="B570">
        <v>4</v>
      </c>
      <c r="C570">
        <v>1487.8999999999951</v>
      </c>
      <c r="L570">
        <v>0.8</v>
      </c>
      <c r="M570">
        <v>48.8</v>
      </c>
      <c r="N570">
        <v>0</v>
      </c>
      <c r="O570">
        <v>40.6</v>
      </c>
      <c r="P570">
        <v>2.1</v>
      </c>
      <c r="Q570">
        <v>6.6</v>
      </c>
    </row>
    <row r="571" spans="1:17">
      <c r="A571" t="s">
        <v>15</v>
      </c>
      <c r="B571">
        <v>4</v>
      </c>
      <c r="C571">
        <v>1489.9</v>
      </c>
      <c r="L571">
        <v>1.1000000000000001</v>
      </c>
      <c r="M571">
        <v>70.3</v>
      </c>
      <c r="N571">
        <v>0.6</v>
      </c>
      <c r="O571">
        <v>2.4</v>
      </c>
      <c r="P571">
        <v>0</v>
      </c>
      <c r="Q571">
        <v>24</v>
      </c>
    </row>
    <row r="572" spans="1:17">
      <c r="A572" t="s">
        <v>15</v>
      </c>
      <c r="B572">
        <v>4</v>
      </c>
      <c r="C572">
        <v>1490.1</v>
      </c>
      <c r="L572">
        <v>0.9</v>
      </c>
      <c r="M572">
        <v>40.299999999999997</v>
      </c>
      <c r="N572">
        <v>0.6</v>
      </c>
      <c r="O572">
        <v>29.3</v>
      </c>
      <c r="P572">
        <v>0</v>
      </c>
      <c r="Q572">
        <v>27.3</v>
      </c>
    </row>
    <row r="573" spans="1:17">
      <c r="A573" t="s">
        <v>15</v>
      </c>
      <c r="B573">
        <v>4</v>
      </c>
      <c r="C573">
        <v>1490.3000000000002</v>
      </c>
      <c r="L573">
        <v>1.1000000000000001</v>
      </c>
      <c r="M573">
        <v>32.200000000000003</v>
      </c>
      <c r="N573">
        <v>0</v>
      </c>
      <c r="O573">
        <v>62.7</v>
      </c>
      <c r="P573">
        <v>1.4</v>
      </c>
      <c r="Q573">
        <v>3.2</v>
      </c>
    </row>
    <row r="574" spans="1:17">
      <c r="A574" t="s">
        <v>15</v>
      </c>
      <c r="B574">
        <v>4</v>
      </c>
      <c r="C574">
        <v>1490.5</v>
      </c>
      <c r="L574">
        <v>1.1000000000000001</v>
      </c>
      <c r="M574">
        <v>31.7</v>
      </c>
      <c r="N574">
        <v>0</v>
      </c>
      <c r="O574">
        <v>43.1</v>
      </c>
      <c r="P574">
        <v>0.8</v>
      </c>
      <c r="Q574">
        <v>22.3</v>
      </c>
    </row>
    <row r="575" spans="1:17">
      <c r="A575" t="s">
        <v>15</v>
      </c>
      <c r="B575">
        <v>4</v>
      </c>
      <c r="C575">
        <v>1490.6999999999998</v>
      </c>
      <c r="L575">
        <v>1.2</v>
      </c>
      <c r="M575">
        <v>69.5</v>
      </c>
      <c r="N575">
        <v>0.1</v>
      </c>
      <c r="O575">
        <v>20.5</v>
      </c>
      <c r="P575">
        <v>0</v>
      </c>
      <c r="Q575">
        <v>7.4</v>
      </c>
    </row>
    <row r="576" spans="1:17">
      <c r="A576" t="s">
        <v>15</v>
      </c>
      <c r="B576">
        <v>4</v>
      </c>
      <c r="C576">
        <v>1490.9</v>
      </c>
      <c r="L576">
        <v>1.3</v>
      </c>
      <c r="M576">
        <v>66.8</v>
      </c>
      <c r="N576">
        <v>0</v>
      </c>
      <c r="O576">
        <v>26.6</v>
      </c>
      <c r="P576">
        <v>0.8</v>
      </c>
      <c r="Q576">
        <v>2.8</v>
      </c>
    </row>
    <row r="577" spans="1:17">
      <c r="A577" t="s">
        <v>15</v>
      </c>
      <c r="B577">
        <v>4</v>
      </c>
      <c r="C577">
        <v>1491.1</v>
      </c>
      <c r="L577">
        <v>0.9</v>
      </c>
      <c r="M577">
        <v>43.1</v>
      </c>
      <c r="N577">
        <v>0.5</v>
      </c>
      <c r="O577">
        <v>36.4</v>
      </c>
      <c r="P577">
        <v>0</v>
      </c>
      <c r="Q577">
        <v>17.100000000000001</v>
      </c>
    </row>
    <row r="578" spans="1:17">
      <c r="A578" t="s">
        <v>15</v>
      </c>
      <c r="B578">
        <v>4</v>
      </c>
      <c r="C578">
        <v>1491.3000000000002</v>
      </c>
      <c r="L578">
        <v>0.6</v>
      </c>
      <c r="M578">
        <v>31.1</v>
      </c>
      <c r="N578">
        <v>0</v>
      </c>
      <c r="O578">
        <v>61.2</v>
      </c>
      <c r="P578">
        <v>5.0999999999999996</v>
      </c>
      <c r="Q578">
        <v>1.6</v>
      </c>
    </row>
    <row r="579" spans="1:17">
      <c r="A579" t="s">
        <v>15</v>
      </c>
      <c r="B579">
        <v>4</v>
      </c>
      <c r="C579">
        <v>1491.5</v>
      </c>
      <c r="L579">
        <v>0.7</v>
      </c>
      <c r="M579">
        <v>43.4</v>
      </c>
      <c r="N579">
        <v>1.3</v>
      </c>
      <c r="O579">
        <v>54.7</v>
      </c>
      <c r="P579">
        <v>0</v>
      </c>
      <c r="Q579">
        <v>0.7</v>
      </c>
    </row>
    <row r="580" spans="1:17">
      <c r="A580" t="s">
        <v>15</v>
      </c>
      <c r="B580">
        <v>4</v>
      </c>
      <c r="C580">
        <v>1491.6999999999998</v>
      </c>
      <c r="L580">
        <v>0.7</v>
      </c>
      <c r="M580">
        <v>79.2</v>
      </c>
      <c r="N580">
        <v>0</v>
      </c>
      <c r="O580">
        <v>15.7</v>
      </c>
      <c r="P580">
        <v>0.9</v>
      </c>
      <c r="Q580">
        <v>1.1000000000000001</v>
      </c>
    </row>
    <row r="581" spans="1:17">
      <c r="A581" t="s">
        <v>15</v>
      </c>
      <c r="B581">
        <v>4</v>
      </c>
      <c r="C581">
        <v>1491.9</v>
      </c>
      <c r="L581">
        <v>0.8</v>
      </c>
      <c r="M581">
        <v>46.7</v>
      </c>
      <c r="N581">
        <v>0.3</v>
      </c>
      <c r="O581">
        <v>34.1</v>
      </c>
      <c r="P581">
        <v>0</v>
      </c>
      <c r="Q581">
        <v>15.8</v>
      </c>
    </row>
    <row r="582" spans="1:17">
      <c r="A582" t="s">
        <v>15</v>
      </c>
      <c r="B582">
        <v>4</v>
      </c>
      <c r="C582">
        <v>1492.1</v>
      </c>
      <c r="L582">
        <v>0.9</v>
      </c>
      <c r="M582">
        <v>36.6</v>
      </c>
      <c r="N582">
        <v>0</v>
      </c>
      <c r="O582">
        <v>52.5</v>
      </c>
      <c r="P582">
        <v>1.6</v>
      </c>
      <c r="Q582">
        <v>6.9</v>
      </c>
    </row>
    <row r="583" spans="1:17">
      <c r="A583" t="s">
        <v>15</v>
      </c>
      <c r="B583">
        <v>4</v>
      </c>
      <c r="C583">
        <v>1492.3000000000002</v>
      </c>
      <c r="L583">
        <v>1</v>
      </c>
      <c r="M583">
        <v>51.1</v>
      </c>
      <c r="N583">
        <v>0.2</v>
      </c>
      <c r="O583">
        <v>24.2</v>
      </c>
      <c r="P583">
        <v>0</v>
      </c>
      <c r="Q583">
        <v>21.3</v>
      </c>
    </row>
    <row r="584" spans="1:17">
      <c r="A584" t="s">
        <v>15</v>
      </c>
      <c r="B584">
        <v>4</v>
      </c>
      <c r="C584">
        <v>1492.5</v>
      </c>
      <c r="L584">
        <v>0.8</v>
      </c>
      <c r="M584">
        <v>68.3</v>
      </c>
      <c r="N584">
        <v>0</v>
      </c>
      <c r="O584">
        <v>20.8</v>
      </c>
      <c r="P584">
        <v>0.1</v>
      </c>
      <c r="Q584">
        <v>6.9</v>
      </c>
    </row>
    <row r="585" spans="1:17">
      <c r="A585" t="s">
        <v>15</v>
      </c>
      <c r="B585">
        <v>4</v>
      </c>
      <c r="C585">
        <v>1492.6999999999998</v>
      </c>
      <c r="L585">
        <v>1.2</v>
      </c>
      <c r="M585">
        <v>47.5</v>
      </c>
      <c r="N585">
        <v>0.5</v>
      </c>
      <c r="O585">
        <v>37.6</v>
      </c>
      <c r="P585">
        <v>0</v>
      </c>
      <c r="Q585">
        <v>13</v>
      </c>
    </row>
    <row r="586" spans="1:17">
      <c r="A586" t="s">
        <v>15</v>
      </c>
      <c r="B586">
        <v>4</v>
      </c>
      <c r="C586">
        <v>1492.9</v>
      </c>
      <c r="L586">
        <v>1.1000000000000001</v>
      </c>
      <c r="M586">
        <v>29.7</v>
      </c>
      <c r="N586">
        <v>0</v>
      </c>
      <c r="O586">
        <v>55</v>
      </c>
      <c r="P586">
        <v>0.8</v>
      </c>
      <c r="Q586">
        <v>12.7</v>
      </c>
    </row>
    <row r="587" spans="1:17">
      <c r="A587" t="s">
        <v>15</v>
      </c>
      <c r="B587">
        <v>4</v>
      </c>
      <c r="C587">
        <v>1493.1</v>
      </c>
      <c r="L587">
        <v>1</v>
      </c>
      <c r="M587">
        <v>39.9</v>
      </c>
      <c r="N587">
        <v>0</v>
      </c>
      <c r="O587">
        <v>47.2</v>
      </c>
      <c r="P587">
        <v>0.8</v>
      </c>
      <c r="Q587">
        <v>9.9</v>
      </c>
    </row>
    <row r="588" spans="1:17">
      <c r="A588" t="s">
        <v>15</v>
      </c>
      <c r="B588">
        <v>4</v>
      </c>
      <c r="C588">
        <v>1493.3000000000002</v>
      </c>
      <c r="L588">
        <v>0.9</v>
      </c>
      <c r="M588">
        <v>21.7</v>
      </c>
      <c r="N588">
        <v>0</v>
      </c>
      <c r="O588">
        <v>67</v>
      </c>
      <c r="P588">
        <v>0.1</v>
      </c>
      <c r="Q588">
        <v>11.3</v>
      </c>
    </row>
    <row r="589" spans="1:17">
      <c r="A589" t="s">
        <v>15</v>
      </c>
      <c r="B589">
        <v>4</v>
      </c>
      <c r="C589">
        <v>1493.5</v>
      </c>
      <c r="L589">
        <v>0.7</v>
      </c>
      <c r="M589">
        <v>22.2</v>
      </c>
      <c r="N589">
        <v>0</v>
      </c>
      <c r="O589">
        <v>67.2</v>
      </c>
      <c r="P589">
        <v>3.4</v>
      </c>
      <c r="Q589">
        <v>5.3</v>
      </c>
    </row>
    <row r="590" spans="1:17">
      <c r="A590" t="s">
        <v>15</v>
      </c>
      <c r="B590">
        <v>4</v>
      </c>
      <c r="C590">
        <v>1493.6999999999998</v>
      </c>
      <c r="L590">
        <v>0.8</v>
      </c>
      <c r="M590">
        <v>20</v>
      </c>
      <c r="N590">
        <v>0</v>
      </c>
      <c r="O590">
        <v>67.400000000000006</v>
      </c>
      <c r="P590">
        <v>2.9</v>
      </c>
      <c r="Q590">
        <v>7.3</v>
      </c>
    </row>
    <row r="591" spans="1:17">
      <c r="A591" t="s">
        <v>15</v>
      </c>
      <c r="B591">
        <v>4</v>
      </c>
      <c r="C591">
        <v>1493.9</v>
      </c>
      <c r="L591">
        <v>0.8</v>
      </c>
      <c r="M591">
        <v>18.3</v>
      </c>
      <c r="N591">
        <v>0</v>
      </c>
      <c r="O591">
        <v>60.8</v>
      </c>
      <c r="P591">
        <v>2.7</v>
      </c>
      <c r="Q591">
        <v>14.3</v>
      </c>
    </row>
    <row r="592" spans="1:17">
      <c r="A592" t="s">
        <v>15</v>
      </c>
      <c r="B592">
        <v>4</v>
      </c>
      <c r="C592">
        <v>1494.1</v>
      </c>
      <c r="L592">
        <v>0.8</v>
      </c>
      <c r="M592">
        <v>59.3</v>
      </c>
      <c r="N592">
        <v>0</v>
      </c>
      <c r="O592">
        <v>28.7</v>
      </c>
      <c r="P592">
        <v>0.6</v>
      </c>
      <c r="Q592">
        <v>8.5</v>
      </c>
    </row>
    <row r="593" spans="1:17">
      <c r="A593" t="s">
        <v>15</v>
      </c>
      <c r="B593">
        <v>4</v>
      </c>
      <c r="C593">
        <v>1494.3000000000002</v>
      </c>
      <c r="L593">
        <v>1.2</v>
      </c>
      <c r="M593">
        <v>76</v>
      </c>
      <c r="N593">
        <v>0</v>
      </c>
      <c r="O593">
        <v>14</v>
      </c>
      <c r="P593">
        <v>0.2</v>
      </c>
      <c r="Q593">
        <v>6.5</v>
      </c>
    </row>
    <row r="594" spans="1:17">
      <c r="A594" t="s">
        <v>15</v>
      </c>
      <c r="B594">
        <v>4</v>
      </c>
      <c r="C594">
        <v>1494.5</v>
      </c>
      <c r="L594">
        <v>1.1000000000000001</v>
      </c>
      <c r="M594">
        <v>70.8</v>
      </c>
      <c r="N594">
        <v>0.3</v>
      </c>
      <c r="O594">
        <v>14.1</v>
      </c>
      <c r="P594">
        <v>0</v>
      </c>
      <c r="Q594">
        <v>11.2</v>
      </c>
    </row>
    <row r="595" spans="1:17">
      <c r="A595" t="s">
        <v>15</v>
      </c>
      <c r="B595">
        <v>4</v>
      </c>
      <c r="C595">
        <v>1494.6999999999998</v>
      </c>
      <c r="L595">
        <v>0.8</v>
      </c>
      <c r="M595">
        <v>14.3</v>
      </c>
      <c r="N595">
        <v>0.1</v>
      </c>
      <c r="O595">
        <v>62.8</v>
      </c>
      <c r="P595">
        <v>0</v>
      </c>
      <c r="Q595">
        <v>19.899999999999999</v>
      </c>
    </row>
    <row r="596" spans="1:17">
      <c r="A596" t="s">
        <v>15</v>
      </c>
      <c r="B596">
        <v>4</v>
      </c>
      <c r="C596">
        <v>1494.9</v>
      </c>
      <c r="L596">
        <v>1.3</v>
      </c>
      <c r="M596">
        <v>51.6</v>
      </c>
      <c r="N596">
        <v>1</v>
      </c>
      <c r="O596">
        <v>28.4</v>
      </c>
      <c r="P596">
        <v>0</v>
      </c>
      <c r="Q596">
        <v>15.1</v>
      </c>
    </row>
    <row r="597" spans="1:17">
      <c r="A597" t="s">
        <v>15</v>
      </c>
      <c r="B597">
        <v>4</v>
      </c>
      <c r="C597">
        <v>1495.1</v>
      </c>
      <c r="L597">
        <v>1.4</v>
      </c>
      <c r="M597">
        <v>71.400000000000006</v>
      </c>
      <c r="N597">
        <v>0.5</v>
      </c>
      <c r="O597">
        <v>15.4</v>
      </c>
      <c r="P597">
        <v>0</v>
      </c>
      <c r="Q597">
        <v>12.5</v>
      </c>
    </row>
    <row r="598" spans="1:17">
      <c r="A598" t="s">
        <v>15</v>
      </c>
      <c r="B598">
        <v>4</v>
      </c>
      <c r="C598">
        <v>1495.3000000000002</v>
      </c>
      <c r="L598">
        <v>0.9</v>
      </c>
      <c r="M598">
        <v>35.9</v>
      </c>
      <c r="N598">
        <v>0.1</v>
      </c>
      <c r="O598">
        <v>44.6</v>
      </c>
      <c r="P598">
        <v>0</v>
      </c>
      <c r="Q598">
        <v>18.3</v>
      </c>
    </row>
    <row r="599" spans="1:17">
      <c r="A599" t="s">
        <v>15</v>
      </c>
      <c r="B599">
        <v>4</v>
      </c>
      <c r="C599">
        <v>1495.5</v>
      </c>
      <c r="L599">
        <v>1.4</v>
      </c>
      <c r="M599">
        <v>77.7</v>
      </c>
      <c r="N599">
        <v>0.8</v>
      </c>
      <c r="O599">
        <v>1.9</v>
      </c>
      <c r="P599">
        <v>0</v>
      </c>
      <c r="Q599">
        <v>16.899999999999999</v>
      </c>
    </row>
    <row r="600" spans="1:17">
      <c r="A600" t="s">
        <v>15</v>
      </c>
      <c r="B600">
        <v>4</v>
      </c>
      <c r="C600">
        <v>1495.6999999999998</v>
      </c>
      <c r="L600">
        <v>1</v>
      </c>
      <c r="M600">
        <v>61</v>
      </c>
      <c r="N600">
        <v>0</v>
      </c>
      <c r="O600">
        <v>20.399999999999999</v>
      </c>
      <c r="P600">
        <v>0.3</v>
      </c>
      <c r="Q600">
        <v>15.1</v>
      </c>
    </row>
    <row r="601" spans="1:17">
      <c r="A601" t="s">
        <v>15</v>
      </c>
      <c r="B601">
        <v>4</v>
      </c>
      <c r="C601">
        <v>1496.35</v>
      </c>
      <c r="L601">
        <v>1</v>
      </c>
      <c r="M601">
        <v>33.4</v>
      </c>
      <c r="N601">
        <v>0</v>
      </c>
      <c r="O601">
        <v>53.4</v>
      </c>
      <c r="P601">
        <v>0.3</v>
      </c>
      <c r="Q601">
        <v>11.7</v>
      </c>
    </row>
    <row r="602" spans="1:17">
      <c r="A602" t="s">
        <v>15</v>
      </c>
      <c r="B602">
        <v>4</v>
      </c>
      <c r="C602">
        <v>1496.5</v>
      </c>
      <c r="L602">
        <v>0.9</v>
      </c>
      <c r="M602">
        <v>41.7</v>
      </c>
      <c r="N602">
        <v>0</v>
      </c>
      <c r="O602">
        <v>54.6</v>
      </c>
      <c r="P602">
        <v>1.6</v>
      </c>
      <c r="Q602">
        <v>1.9</v>
      </c>
    </row>
    <row r="603" spans="1:17">
      <c r="A603" t="s">
        <v>15</v>
      </c>
      <c r="B603">
        <v>4</v>
      </c>
      <c r="C603">
        <v>1496.6999999999998</v>
      </c>
      <c r="L603">
        <v>0.8</v>
      </c>
      <c r="M603">
        <v>25.8</v>
      </c>
      <c r="N603">
        <v>0</v>
      </c>
      <c r="O603">
        <v>48.1</v>
      </c>
      <c r="P603">
        <v>2</v>
      </c>
      <c r="Q603">
        <v>22.3</v>
      </c>
    </row>
    <row r="604" spans="1:17">
      <c r="A604" t="s">
        <v>15</v>
      </c>
      <c r="B604">
        <v>4</v>
      </c>
      <c r="C604">
        <v>1496.9</v>
      </c>
      <c r="L604">
        <v>1.1000000000000001</v>
      </c>
      <c r="M604">
        <v>42.5</v>
      </c>
      <c r="N604">
        <v>0</v>
      </c>
      <c r="O604">
        <v>48.8</v>
      </c>
      <c r="P604">
        <v>2.2999999999999998</v>
      </c>
      <c r="Q604">
        <v>6.1</v>
      </c>
    </row>
    <row r="605" spans="1:17">
      <c r="A605" t="s">
        <v>15</v>
      </c>
      <c r="B605">
        <v>4</v>
      </c>
      <c r="C605">
        <v>1497.1</v>
      </c>
      <c r="L605">
        <v>1</v>
      </c>
      <c r="M605">
        <v>42.3</v>
      </c>
      <c r="N605">
        <v>0</v>
      </c>
      <c r="O605">
        <v>52.4</v>
      </c>
      <c r="P605">
        <v>1.4</v>
      </c>
      <c r="Q605">
        <v>3.1</v>
      </c>
    </row>
    <row r="606" spans="1:17">
      <c r="A606" t="s">
        <v>15</v>
      </c>
      <c r="B606">
        <v>4</v>
      </c>
      <c r="C606">
        <v>1497.3000000000002</v>
      </c>
      <c r="L606">
        <v>1.1000000000000001</v>
      </c>
      <c r="M606">
        <v>37.6</v>
      </c>
      <c r="N606">
        <v>0</v>
      </c>
      <c r="O606">
        <v>57.8</v>
      </c>
      <c r="P606">
        <v>1.2</v>
      </c>
      <c r="Q606">
        <v>2.2000000000000002</v>
      </c>
    </row>
    <row r="607" spans="1:17">
      <c r="A607" t="s">
        <v>15</v>
      </c>
      <c r="B607">
        <v>4</v>
      </c>
      <c r="C607">
        <v>1497.5</v>
      </c>
      <c r="L607">
        <v>0.8</v>
      </c>
      <c r="M607">
        <v>24</v>
      </c>
      <c r="N607">
        <v>0</v>
      </c>
      <c r="O607">
        <v>70.900000000000006</v>
      </c>
      <c r="P607">
        <v>2.1</v>
      </c>
      <c r="Q607">
        <v>1.8</v>
      </c>
    </row>
    <row r="608" spans="1:17">
      <c r="A608" t="s">
        <v>15</v>
      </c>
      <c r="B608">
        <v>4</v>
      </c>
      <c r="C608">
        <v>1497.6999999999998</v>
      </c>
      <c r="L608">
        <v>0.9</v>
      </c>
      <c r="M608">
        <v>27.9</v>
      </c>
      <c r="N608">
        <v>0</v>
      </c>
      <c r="O608">
        <v>65.3</v>
      </c>
      <c r="P608">
        <v>2.2000000000000002</v>
      </c>
      <c r="Q608">
        <v>1.5</v>
      </c>
    </row>
    <row r="609" spans="1:17">
      <c r="A609" t="s">
        <v>15</v>
      </c>
      <c r="B609">
        <v>4</v>
      </c>
      <c r="C609">
        <v>1497.9</v>
      </c>
      <c r="L609">
        <v>1.4</v>
      </c>
      <c r="M609">
        <v>29.2</v>
      </c>
      <c r="N609">
        <v>0</v>
      </c>
      <c r="O609">
        <v>65.5</v>
      </c>
      <c r="P609">
        <v>1.7</v>
      </c>
      <c r="Q609">
        <v>3.2</v>
      </c>
    </row>
    <row r="610" spans="1:17">
      <c r="A610" t="s">
        <v>15</v>
      </c>
      <c r="B610">
        <v>4</v>
      </c>
      <c r="C610">
        <v>1498.1</v>
      </c>
      <c r="L610">
        <v>1.1000000000000001</v>
      </c>
      <c r="M610">
        <v>35.4</v>
      </c>
      <c r="N610">
        <v>0</v>
      </c>
      <c r="O610">
        <v>55.4</v>
      </c>
      <c r="P610">
        <v>0.3</v>
      </c>
      <c r="Q610">
        <v>6.7</v>
      </c>
    </row>
    <row r="611" spans="1:17">
      <c r="A611" t="s">
        <v>15</v>
      </c>
      <c r="B611">
        <v>4</v>
      </c>
      <c r="C611">
        <v>1498.3000000000002</v>
      </c>
      <c r="L611">
        <v>1.1000000000000001</v>
      </c>
      <c r="M611">
        <v>33.299999999999997</v>
      </c>
      <c r="N611">
        <v>0</v>
      </c>
      <c r="O611">
        <v>58.4</v>
      </c>
      <c r="P611">
        <v>2.1</v>
      </c>
      <c r="Q611">
        <v>5.4</v>
      </c>
    </row>
    <row r="612" spans="1:17">
      <c r="A612" t="s">
        <v>15</v>
      </c>
      <c r="B612">
        <v>4</v>
      </c>
      <c r="C612">
        <v>1498.5</v>
      </c>
      <c r="L612">
        <v>1.1000000000000001</v>
      </c>
      <c r="M612">
        <v>31</v>
      </c>
      <c r="N612">
        <v>0</v>
      </c>
      <c r="O612">
        <v>60.4</v>
      </c>
      <c r="P612">
        <v>2.6</v>
      </c>
      <c r="Q612">
        <v>2.8</v>
      </c>
    </row>
    <row r="613" spans="1:17">
      <c r="A613" t="s">
        <v>15</v>
      </c>
      <c r="B613">
        <v>4</v>
      </c>
      <c r="C613">
        <v>1498.6999999999998</v>
      </c>
      <c r="L613">
        <v>1.3</v>
      </c>
      <c r="M613">
        <v>29.9</v>
      </c>
      <c r="N613">
        <v>0</v>
      </c>
      <c r="O613">
        <v>62.4</v>
      </c>
      <c r="P613">
        <v>3.1</v>
      </c>
      <c r="Q613">
        <v>2.8</v>
      </c>
    </row>
    <row r="614" spans="1:17">
      <c r="A614" t="s">
        <v>15</v>
      </c>
      <c r="B614">
        <v>4</v>
      </c>
      <c r="C614">
        <v>1498.9</v>
      </c>
      <c r="L614">
        <v>1</v>
      </c>
      <c r="M614">
        <v>31.7</v>
      </c>
      <c r="N614">
        <v>0</v>
      </c>
      <c r="O614">
        <v>60.1</v>
      </c>
      <c r="P614">
        <v>2.2999999999999998</v>
      </c>
      <c r="Q614">
        <v>4.7</v>
      </c>
    </row>
    <row r="615" spans="1:17">
      <c r="A615" t="s">
        <v>15</v>
      </c>
      <c r="B615">
        <v>4</v>
      </c>
      <c r="C615">
        <v>1499.1</v>
      </c>
      <c r="L615">
        <v>0.8</v>
      </c>
      <c r="M615">
        <v>37.200000000000003</v>
      </c>
      <c r="N615">
        <v>0</v>
      </c>
      <c r="O615">
        <v>55</v>
      </c>
      <c r="P615">
        <v>2.8</v>
      </c>
      <c r="Q615">
        <v>2.7</v>
      </c>
    </row>
    <row r="616" spans="1:17">
      <c r="A616" t="s">
        <v>15</v>
      </c>
      <c r="B616">
        <v>4</v>
      </c>
      <c r="C616">
        <v>1499.3000000000002</v>
      </c>
      <c r="L616">
        <v>0.9</v>
      </c>
      <c r="M616">
        <v>30.9</v>
      </c>
      <c r="N616">
        <v>0</v>
      </c>
      <c r="O616">
        <v>62.7</v>
      </c>
      <c r="P616">
        <v>3.5</v>
      </c>
      <c r="Q616">
        <v>1.8</v>
      </c>
    </row>
    <row r="617" spans="1:17">
      <c r="A617" t="s">
        <v>15</v>
      </c>
      <c r="B617">
        <v>4</v>
      </c>
      <c r="C617">
        <v>1499.5</v>
      </c>
      <c r="L617">
        <v>0.8</v>
      </c>
      <c r="M617">
        <v>15.7</v>
      </c>
      <c r="N617">
        <v>0</v>
      </c>
      <c r="O617">
        <v>81.3</v>
      </c>
      <c r="P617">
        <v>1.6</v>
      </c>
      <c r="Q617">
        <v>0.7</v>
      </c>
    </row>
    <row r="618" spans="1:17">
      <c r="A618" t="s">
        <v>15</v>
      </c>
      <c r="B618">
        <v>4</v>
      </c>
      <c r="C618">
        <v>1499.6999999999998</v>
      </c>
      <c r="L618">
        <v>1.1000000000000001</v>
      </c>
      <c r="M618">
        <v>36.4</v>
      </c>
      <c r="N618">
        <v>0</v>
      </c>
      <c r="O618">
        <v>58.3</v>
      </c>
      <c r="P618">
        <v>3.1</v>
      </c>
      <c r="Q618">
        <v>0.4</v>
      </c>
    </row>
    <row r="619" spans="1:17">
      <c r="A619" t="s">
        <v>15</v>
      </c>
      <c r="B619">
        <v>4</v>
      </c>
      <c r="C619">
        <v>1499.9</v>
      </c>
      <c r="L619">
        <v>0.9</v>
      </c>
      <c r="M619">
        <v>34.4</v>
      </c>
      <c r="N619">
        <v>0</v>
      </c>
      <c r="O619">
        <v>61.3</v>
      </c>
      <c r="P619">
        <v>1.4</v>
      </c>
      <c r="Q619">
        <v>0.2</v>
      </c>
    </row>
    <row r="620" spans="1:17">
      <c r="A620" t="s">
        <v>15</v>
      </c>
      <c r="B620">
        <v>4</v>
      </c>
      <c r="C620">
        <v>1500.1</v>
      </c>
      <c r="L620">
        <v>1.3</v>
      </c>
      <c r="M620">
        <v>47.4</v>
      </c>
      <c r="N620">
        <v>0</v>
      </c>
      <c r="O620">
        <v>48.7</v>
      </c>
      <c r="P620">
        <v>2</v>
      </c>
      <c r="Q620">
        <v>0.3</v>
      </c>
    </row>
    <row r="621" spans="1:17">
      <c r="A621" t="s">
        <v>15</v>
      </c>
      <c r="B621">
        <v>4</v>
      </c>
      <c r="C621">
        <v>1500.3000000000002</v>
      </c>
      <c r="L621">
        <v>0.9</v>
      </c>
      <c r="M621">
        <v>41.2</v>
      </c>
      <c r="N621">
        <v>0</v>
      </c>
      <c r="O621">
        <v>57.5</v>
      </c>
      <c r="P621">
        <v>1.3</v>
      </c>
      <c r="Q621">
        <v>0.2</v>
      </c>
    </row>
    <row r="622" spans="1:17">
      <c r="A622" t="s">
        <v>15</v>
      </c>
      <c r="B622">
        <v>4</v>
      </c>
      <c r="C622">
        <v>1500.5</v>
      </c>
      <c r="L622">
        <v>0.9</v>
      </c>
      <c r="M622">
        <v>56.4</v>
      </c>
      <c r="N622">
        <v>0</v>
      </c>
      <c r="O622">
        <v>41.7</v>
      </c>
      <c r="P622">
        <v>1.4</v>
      </c>
      <c r="Q622">
        <v>0.2</v>
      </c>
    </row>
    <row r="623" spans="1:17">
      <c r="A623" t="s">
        <v>15</v>
      </c>
      <c r="B623">
        <v>4</v>
      </c>
      <c r="C623">
        <v>1500.6999999999998</v>
      </c>
      <c r="L623">
        <v>0.8</v>
      </c>
      <c r="M623">
        <v>84.2</v>
      </c>
      <c r="N623">
        <v>0.1</v>
      </c>
      <c r="O623">
        <v>14.5</v>
      </c>
      <c r="P623">
        <v>0</v>
      </c>
      <c r="Q623">
        <v>0.2</v>
      </c>
    </row>
    <row r="624" spans="1:17">
      <c r="A624" t="s">
        <v>15</v>
      </c>
      <c r="B624">
        <v>4</v>
      </c>
      <c r="C624">
        <v>1500.9</v>
      </c>
      <c r="L624">
        <v>0.9</v>
      </c>
      <c r="M624">
        <v>77.3</v>
      </c>
      <c r="N624">
        <v>0.4</v>
      </c>
      <c r="O624">
        <v>21.3</v>
      </c>
      <c r="P624">
        <v>0</v>
      </c>
      <c r="Q624">
        <v>0.4</v>
      </c>
    </row>
    <row r="625" spans="1:17">
      <c r="A625" t="s">
        <v>15</v>
      </c>
      <c r="B625">
        <v>4</v>
      </c>
      <c r="C625">
        <v>1501.1</v>
      </c>
      <c r="L625">
        <v>0.8</v>
      </c>
      <c r="M625">
        <v>74.3</v>
      </c>
      <c r="N625">
        <v>0</v>
      </c>
      <c r="O625">
        <v>23</v>
      </c>
      <c r="P625">
        <v>0.2</v>
      </c>
      <c r="Q625">
        <v>1.1000000000000001</v>
      </c>
    </row>
    <row r="626" spans="1:17">
      <c r="A626" t="s">
        <v>15</v>
      </c>
      <c r="B626">
        <v>4</v>
      </c>
      <c r="C626">
        <v>1501.3000000000002</v>
      </c>
      <c r="L626">
        <v>0.8</v>
      </c>
      <c r="M626">
        <v>29.6</v>
      </c>
      <c r="N626">
        <v>0</v>
      </c>
      <c r="O626">
        <v>63.7</v>
      </c>
      <c r="P626">
        <v>4</v>
      </c>
      <c r="Q626">
        <v>0.8</v>
      </c>
    </row>
    <row r="627" spans="1:17">
      <c r="A627" t="s">
        <v>15</v>
      </c>
      <c r="B627">
        <v>4</v>
      </c>
      <c r="C627">
        <v>1501.5</v>
      </c>
      <c r="L627">
        <v>0.6</v>
      </c>
      <c r="M627">
        <v>58.9</v>
      </c>
      <c r="N627">
        <v>0</v>
      </c>
      <c r="O627">
        <v>36.799999999999997</v>
      </c>
      <c r="P627">
        <v>2.1</v>
      </c>
      <c r="Q627">
        <v>0.1</v>
      </c>
    </row>
    <row r="628" spans="1:17">
      <c r="A628" t="s">
        <v>15</v>
      </c>
      <c r="B628">
        <v>4</v>
      </c>
      <c r="C628">
        <v>1501.6999999999998</v>
      </c>
      <c r="L628">
        <v>0.6</v>
      </c>
      <c r="M628">
        <v>48.1</v>
      </c>
      <c r="N628">
        <v>0</v>
      </c>
      <c r="O628">
        <v>46.4</v>
      </c>
      <c r="P628">
        <v>3.2</v>
      </c>
      <c r="Q628">
        <v>0.2</v>
      </c>
    </row>
    <row r="629" spans="1:17">
      <c r="A629" t="s">
        <v>15</v>
      </c>
      <c r="B629">
        <v>4</v>
      </c>
      <c r="C629">
        <v>1501.9</v>
      </c>
      <c r="L629">
        <v>0.8</v>
      </c>
      <c r="M629">
        <v>81</v>
      </c>
      <c r="N629">
        <v>0.5</v>
      </c>
      <c r="O629">
        <v>17.899999999999999</v>
      </c>
      <c r="P629">
        <v>0</v>
      </c>
      <c r="Q629">
        <v>0.2</v>
      </c>
    </row>
    <row r="630" spans="1:17">
      <c r="A630" t="s">
        <v>15</v>
      </c>
      <c r="B630">
        <v>4</v>
      </c>
      <c r="C630">
        <v>1502.0999999999949</v>
      </c>
      <c r="L630">
        <v>0.9</v>
      </c>
      <c r="M630">
        <v>78.2</v>
      </c>
      <c r="N630">
        <v>0.2</v>
      </c>
      <c r="O630">
        <v>19.2</v>
      </c>
      <c r="P630">
        <v>0</v>
      </c>
      <c r="Q630">
        <v>1.5</v>
      </c>
    </row>
    <row r="631" spans="1:17">
      <c r="A631" t="s">
        <v>15</v>
      </c>
      <c r="B631">
        <v>4</v>
      </c>
      <c r="C631">
        <v>1502.2999999999952</v>
      </c>
      <c r="L631">
        <v>0.9</v>
      </c>
      <c r="M631">
        <v>67.099999999999994</v>
      </c>
      <c r="N631">
        <v>0.5</v>
      </c>
      <c r="O631">
        <v>26.1</v>
      </c>
      <c r="P631">
        <v>0</v>
      </c>
      <c r="Q631">
        <v>0.9</v>
      </c>
    </row>
    <row r="632" spans="1:17">
      <c r="A632" t="s">
        <v>15</v>
      </c>
      <c r="B632">
        <v>4</v>
      </c>
      <c r="C632">
        <v>1502.499999999995</v>
      </c>
      <c r="L632">
        <v>1</v>
      </c>
      <c r="M632">
        <v>79.400000000000006</v>
      </c>
      <c r="N632">
        <v>0.1</v>
      </c>
      <c r="O632">
        <v>16.8</v>
      </c>
      <c r="P632">
        <v>0</v>
      </c>
      <c r="Q632">
        <v>1</v>
      </c>
    </row>
    <row r="633" spans="1:17">
      <c r="A633" t="s">
        <v>15</v>
      </c>
      <c r="B633">
        <v>4</v>
      </c>
      <c r="C633">
        <v>1502.6999999999948</v>
      </c>
      <c r="L633">
        <v>0.5</v>
      </c>
      <c r="M633">
        <v>30.1</v>
      </c>
      <c r="N633">
        <v>0</v>
      </c>
      <c r="O633">
        <v>62.8</v>
      </c>
      <c r="P633">
        <v>2.5</v>
      </c>
      <c r="Q633">
        <v>3.8</v>
      </c>
    </row>
    <row r="634" spans="1:17">
      <c r="A634" t="s">
        <v>15</v>
      </c>
      <c r="B634">
        <v>4</v>
      </c>
      <c r="C634">
        <v>1502.8999999999951</v>
      </c>
      <c r="L634">
        <v>0.5</v>
      </c>
      <c r="M634">
        <v>10.8</v>
      </c>
      <c r="N634">
        <v>0</v>
      </c>
      <c r="O634">
        <v>81.3</v>
      </c>
      <c r="P634">
        <v>2.5</v>
      </c>
      <c r="Q634">
        <v>4.9000000000000004</v>
      </c>
    </row>
    <row r="635" spans="1:17">
      <c r="A635" t="s">
        <v>15</v>
      </c>
      <c r="B635">
        <v>4</v>
      </c>
      <c r="C635">
        <v>1503.0999999999949</v>
      </c>
      <c r="L635">
        <v>0.7</v>
      </c>
      <c r="M635">
        <v>37.200000000000003</v>
      </c>
      <c r="N635">
        <v>0.2</v>
      </c>
      <c r="O635">
        <v>48.4</v>
      </c>
      <c r="P635">
        <v>0</v>
      </c>
      <c r="Q635">
        <v>12.1</v>
      </c>
    </row>
    <row r="636" spans="1:17">
      <c r="A636" t="s">
        <v>15</v>
      </c>
      <c r="B636">
        <v>4</v>
      </c>
      <c r="C636">
        <v>1503.2999999999952</v>
      </c>
      <c r="L636">
        <v>0.7</v>
      </c>
      <c r="M636">
        <v>71.099999999999994</v>
      </c>
      <c r="N636">
        <v>0</v>
      </c>
      <c r="O636">
        <v>24.8</v>
      </c>
      <c r="P636">
        <v>0.9</v>
      </c>
      <c r="Q636">
        <v>0.7</v>
      </c>
    </row>
    <row r="637" spans="1:17">
      <c r="A637" t="s">
        <v>15</v>
      </c>
      <c r="B637">
        <v>4</v>
      </c>
      <c r="C637">
        <v>1503.499999999995</v>
      </c>
      <c r="L637">
        <v>0.9</v>
      </c>
      <c r="M637">
        <v>74.099999999999994</v>
      </c>
      <c r="N637">
        <v>0</v>
      </c>
      <c r="O637">
        <v>21.7</v>
      </c>
      <c r="P637">
        <v>0.1</v>
      </c>
      <c r="Q637">
        <v>1.1000000000000001</v>
      </c>
    </row>
    <row r="638" spans="1:17">
      <c r="A638" t="s">
        <v>15</v>
      </c>
      <c r="B638">
        <v>4</v>
      </c>
      <c r="C638">
        <v>1503.6999999999948</v>
      </c>
      <c r="L638">
        <v>1.1000000000000001</v>
      </c>
      <c r="M638">
        <v>66.400000000000006</v>
      </c>
      <c r="N638">
        <v>0</v>
      </c>
      <c r="O638">
        <v>27.7</v>
      </c>
      <c r="P638">
        <v>1.6</v>
      </c>
      <c r="Q638">
        <v>0.9</v>
      </c>
    </row>
    <row r="639" spans="1:17">
      <c r="A639" t="s">
        <v>15</v>
      </c>
      <c r="B639">
        <v>4</v>
      </c>
      <c r="C639">
        <v>1503.8999999999951</v>
      </c>
      <c r="L639">
        <v>0.7</v>
      </c>
      <c r="M639">
        <v>80.099999999999994</v>
      </c>
      <c r="N639">
        <v>0.2</v>
      </c>
      <c r="O639">
        <v>17.600000000000001</v>
      </c>
      <c r="P639">
        <v>0</v>
      </c>
      <c r="Q639">
        <v>1.2</v>
      </c>
    </row>
    <row r="640" spans="1:17">
      <c r="A640" t="s">
        <v>15</v>
      </c>
      <c r="B640">
        <v>4</v>
      </c>
      <c r="C640">
        <v>1504.0999999999949</v>
      </c>
      <c r="L640">
        <v>0.9</v>
      </c>
      <c r="M640">
        <v>67.7</v>
      </c>
      <c r="N640">
        <v>0.1</v>
      </c>
      <c r="O640">
        <v>27.5</v>
      </c>
      <c r="P640">
        <v>0</v>
      </c>
      <c r="Q640">
        <v>1.2</v>
      </c>
    </row>
    <row r="641" spans="1:17">
      <c r="A641" t="s">
        <v>15</v>
      </c>
      <c r="B641">
        <v>4</v>
      </c>
      <c r="C641">
        <v>1504.2999999999952</v>
      </c>
      <c r="L641">
        <v>0.5</v>
      </c>
      <c r="M641">
        <v>62.8</v>
      </c>
      <c r="N641">
        <v>0</v>
      </c>
      <c r="O641">
        <v>32</v>
      </c>
      <c r="P641">
        <v>1.9</v>
      </c>
      <c r="Q641">
        <v>0.5</v>
      </c>
    </row>
    <row r="642" spans="1:17">
      <c r="A642" t="s">
        <v>15</v>
      </c>
      <c r="B642">
        <v>4</v>
      </c>
      <c r="C642">
        <v>1504.499999999995</v>
      </c>
      <c r="L642">
        <v>0.5</v>
      </c>
      <c r="M642">
        <v>75</v>
      </c>
      <c r="N642">
        <v>0.2</v>
      </c>
      <c r="O642">
        <v>21.8</v>
      </c>
      <c r="P642">
        <v>0</v>
      </c>
      <c r="Q642">
        <v>0.6</v>
      </c>
    </row>
    <row r="643" spans="1:17">
      <c r="A643" t="s">
        <v>15</v>
      </c>
      <c r="B643">
        <v>4</v>
      </c>
      <c r="C643">
        <v>1504.6999999999948</v>
      </c>
      <c r="L643">
        <v>0.5</v>
      </c>
      <c r="M643">
        <v>62.7</v>
      </c>
      <c r="N643">
        <v>0</v>
      </c>
      <c r="O643">
        <v>34.200000000000003</v>
      </c>
      <c r="P643">
        <v>0.9</v>
      </c>
      <c r="Q643">
        <v>0.3</v>
      </c>
    </row>
    <row r="644" spans="1:17">
      <c r="A644" t="s">
        <v>15</v>
      </c>
      <c r="B644">
        <v>4</v>
      </c>
      <c r="C644">
        <v>1504.8999999999951</v>
      </c>
      <c r="L644">
        <v>0.7</v>
      </c>
      <c r="M644">
        <v>75.7</v>
      </c>
      <c r="N644">
        <v>0.1</v>
      </c>
      <c r="O644">
        <v>20.5</v>
      </c>
      <c r="P644">
        <v>0</v>
      </c>
      <c r="Q644">
        <v>0.4</v>
      </c>
    </row>
    <row r="645" spans="1:17">
      <c r="A645" t="s">
        <v>15</v>
      </c>
      <c r="B645">
        <v>4</v>
      </c>
      <c r="C645">
        <v>1505.0999999999949</v>
      </c>
      <c r="L645">
        <v>0.7</v>
      </c>
      <c r="M645">
        <v>62</v>
      </c>
      <c r="N645">
        <v>0.5</v>
      </c>
      <c r="O645">
        <v>35</v>
      </c>
      <c r="P645">
        <v>0</v>
      </c>
      <c r="Q645">
        <v>0.9</v>
      </c>
    </row>
    <row r="646" spans="1:17">
      <c r="A646" t="s">
        <v>15</v>
      </c>
      <c r="B646">
        <v>4</v>
      </c>
      <c r="C646">
        <v>1505.2999999999952</v>
      </c>
      <c r="L646">
        <v>0.7</v>
      </c>
      <c r="M646">
        <v>74.2</v>
      </c>
      <c r="N646">
        <v>1.1000000000000001</v>
      </c>
      <c r="O646">
        <v>23.4</v>
      </c>
      <c r="P646">
        <v>0</v>
      </c>
      <c r="Q646">
        <v>0.5</v>
      </c>
    </row>
    <row r="647" spans="1:17">
      <c r="A647" t="s">
        <v>15</v>
      </c>
      <c r="B647">
        <v>4</v>
      </c>
      <c r="C647">
        <v>1505.499999999995</v>
      </c>
      <c r="L647">
        <v>0.5</v>
      </c>
      <c r="M647">
        <v>70.599999999999994</v>
      </c>
      <c r="N647">
        <v>1.5</v>
      </c>
      <c r="O647">
        <v>23.7</v>
      </c>
      <c r="P647">
        <v>0</v>
      </c>
      <c r="Q647">
        <v>1.5</v>
      </c>
    </row>
    <row r="648" spans="1:17">
      <c r="A648" t="s">
        <v>15</v>
      </c>
      <c r="B648">
        <v>4</v>
      </c>
      <c r="C648">
        <v>1505.6999999999948</v>
      </c>
      <c r="L648">
        <v>0.4</v>
      </c>
      <c r="M648">
        <v>88.6</v>
      </c>
      <c r="N648">
        <v>0.2</v>
      </c>
      <c r="O648">
        <v>9.9</v>
      </c>
      <c r="P648">
        <v>0</v>
      </c>
      <c r="Q648">
        <v>0.9</v>
      </c>
    </row>
    <row r="649" spans="1:17">
      <c r="A649" t="s">
        <v>15</v>
      </c>
      <c r="B649">
        <v>4</v>
      </c>
      <c r="C649">
        <v>1505.8999999999951</v>
      </c>
      <c r="L649">
        <v>0.4</v>
      </c>
      <c r="M649">
        <v>86.4</v>
      </c>
      <c r="N649">
        <v>0</v>
      </c>
      <c r="O649">
        <v>12.9</v>
      </c>
      <c r="P649">
        <v>0.8</v>
      </c>
      <c r="Q649">
        <v>0.6</v>
      </c>
    </row>
    <row r="650" spans="1:17">
      <c r="A650" t="s">
        <v>15</v>
      </c>
      <c r="B650">
        <v>4</v>
      </c>
      <c r="C650">
        <v>1506.0999999999949</v>
      </c>
      <c r="L650">
        <v>0.5</v>
      </c>
      <c r="M650">
        <v>87.4</v>
      </c>
      <c r="N650">
        <v>0</v>
      </c>
      <c r="O650">
        <v>11.3</v>
      </c>
      <c r="P650">
        <v>0.4</v>
      </c>
      <c r="Q650">
        <v>0.7</v>
      </c>
    </row>
    <row r="651" spans="1:17">
      <c r="A651" t="s">
        <v>15</v>
      </c>
      <c r="B651">
        <v>4</v>
      </c>
      <c r="C651">
        <v>1506.2999999999952</v>
      </c>
      <c r="L651">
        <v>0.5</v>
      </c>
      <c r="M651">
        <v>45.5</v>
      </c>
      <c r="N651">
        <v>0</v>
      </c>
      <c r="O651">
        <v>49</v>
      </c>
      <c r="P651">
        <v>2.7</v>
      </c>
      <c r="Q651">
        <v>0.9</v>
      </c>
    </row>
    <row r="652" spans="1:17">
      <c r="A652" t="s">
        <v>15</v>
      </c>
      <c r="B652">
        <v>4</v>
      </c>
      <c r="C652">
        <v>1506.499999999995</v>
      </c>
      <c r="L652">
        <v>0.5</v>
      </c>
      <c r="M652">
        <v>62.4</v>
      </c>
      <c r="N652">
        <v>0</v>
      </c>
      <c r="O652">
        <v>29.6</v>
      </c>
      <c r="P652">
        <v>3</v>
      </c>
      <c r="Q652">
        <v>2.4</v>
      </c>
    </row>
    <row r="653" spans="1:17">
      <c r="A653" t="s">
        <v>15</v>
      </c>
      <c r="B653">
        <v>4</v>
      </c>
      <c r="C653">
        <v>1506.6999999999948</v>
      </c>
      <c r="L653">
        <v>0.5</v>
      </c>
      <c r="M653">
        <v>46.7</v>
      </c>
      <c r="N653">
        <v>0</v>
      </c>
      <c r="O653">
        <v>39.6</v>
      </c>
      <c r="P653">
        <v>4</v>
      </c>
      <c r="Q653">
        <v>6.8</v>
      </c>
    </row>
    <row r="654" spans="1:17">
      <c r="A654" t="s">
        <v>15</v>
      </c>
      <c r="B654">
        <v>4</v>
      </c>
      <c r="C654">
        <v>1506.8999999999951</v>
      </c>
      <c r="L654">
        <v>0.6</v>
      </c>
      <c r="M654">
        <v>75.099999999999994</v>
      </c>
      <c r="N654">
        <v>0</v>
      </c>
      <c r="O654">
        <v>22.6</v>
      </c>
      <c r="P654">
        <v>0.2</v>
      </c>
      <c r="Q654">
        <v>0.3</v>
      </c>
    </row>
    <row r="655" spans="1:17">
      <c r="A655" t="s">
        <v>15</v>
      </c>
      <c r="B655">
        <v>4</v>
      </c>
      <c r="C655">
        <v>1507.0999999999949</v>
      </c>
      <c r="L655">
        <v>0.5</v>
      </c>
      <c r="M655">
        <v>38.299999999999997</v>
      </c>
      <c r="N655">
        <v>0</v>
      </c>
      <c r="O655">
        <v>52.6</v>
      </c>
      <c r="P655">
        <v>2.6</v>
      </c>
      <c r="Q655">
        <v>5.2</v>
      </c>
    </row>
    <row r="656" spans="1:17">
      <c r="A656" t="s">
        <v>15</v>
      </c>
      <c r="B656">
        <v>4</v>
      </c>
      <c r="C656">
        <v>1507.2999999999952</v>
      </c>
      <c r="L656">
        <v>0.5</v>
      </c>
      <c r="M656">
        <v>21.4</v>
      </c>
      <c r="N656">
        <v>0</v>
      </c>
      <c r="O656">
        <v>67.400000000000006</v>
      </c>
      <c r="P656">
        <v>1.6</v>
      </c>
      <c r="Q656">
        <v>8.8000000000000007</v>
      </c>
    </row>
    <row r="657" spans="1:17">
      <c r="A657" t="s">
        <v>15</v>
      </c>
      <c r="B657">
        <v>4</v>
      </c>
      <c r="C657">
        <v>1507.499999999995</v>
      </c>
      <c r="L657">
        <v>0.3</v>
      </c>
      <c r="M657">
        <v>13.9</v>
      </c>
      <c r="N657">
        <v>0</v>
      </c>
      <c r="O657">
        <v>71.5</v>
      </c>
      <c r="P657">
        <v>0.2</v>
      </c>
      <c r="Q657">
        <v>13.9</v>
      </c>
    </row>
    <row r="658" spans="1:17">
      <c r="A658" t="s">
        <v>15</v>
      </c>
      <c r="B658">
        <v>4</v>
      </c>
      <c r="C658">
        <v>1507.6999999999948</v>
      </c>
      <c r="L658">
        <v>0.6</v>
      </c>
      <c r="M658">
        <v>50.9</v>
      </c>
      <c r="N658">
        <v>0</v>
      </c>
      <c r="O658">
        <v>35.1</v>
      </c>
      <c r="P658">
        <v>0.9</v>
      </c>
      <c r="Q658">
        <v>10.199999999999999</v>
      </c>
    </row>
    <row r="659" spans="1:17">
      <c r="A659" t="s">
        <v>15</v>
      </c>
      <c r="B659">
        <v>4</v>
      </c>
      <c r="C659">
        <v>1507.8999999999951</v>
      </c>
      <c r="L659">
        <v>0.5</v>
      </c>
      <c r="M659">
        <v>58.6</v>
      </c>
      <c r="N659">
        <v>0</v>
      </c>
      <c r="O659">
        <v>37.299999999999997</v>
      </c>
      <c r="P659">
        <v>2.2999999999999998</v>
      </c>
      <c r="Q659">
        <v>0.7</v>
      </c>
    </row>
    <row r="660" spans="1:17">
      <c r="A660" t="s">
        <v>15</v>
      </c>
      <c r="B660">
        <v>4</v>
      </c>
      <c r="C660">
        <v>1508.0999999999949</v>
      </c>
      <c r="L660">
        <v>0.5</v>
      </c>
      <c r="M660">
        <v>59</v>
      </c>
      <c r="N660">
        <v>0.4</v>
      </c>
      <c r="O660">
        <v>38.1</v>
      </c>
      <c r="P660">
        <v>0</v>
      </c>
      <c r="Q660">
        <v>1</v>
      </c>
    </row>
    <row r="661" spans="1:17">
      <c r="A661" t="s">
        <v>15</v>
      </c>
      <c r="B661">
        <v>4</v>
      </c>
      <c r="C661">
        <v>1508.2999999999952</v>
      </c>
      <c r="L661">
        <v>0.3</v>
      </c>
      <c r="M661">
        <v>69.099999999999994</v>
      </c>
      <c r="N661">
        <v>0</v>
      </c>
      <c r="O661">
        <v>24.1</v>
      </c>
      <c r="P661">
        <v>0.3</v>
      </c>
      <c r="Q661">
        <v>5.7</v>
      </c>
    </row>
    <row r="662" spans="1:17">
      <c r="A662" t="s">
        <v>15</v>
      </c>
      <c r="B662">
        <v>4</v>
      </c>
      <c r="C662">
        <v>1508.499999999995</v>
      </c>
      <c r="L662">
        <v>0.3</v>
      </c>
      <c r="M662">
        <v>61.7</v>
      </c>
      <c r="N662">
        <v>0</v>
      </c>
      <c r="O662">
        <v>33.4</v>
      </c>
      <c r="P662">
        <v>0.3</v>
      </c>
      <c r="Q662">
        <v>3.1</v>
      </c>
    </row>
    <row r="663" spans="1:17">
      <c r="A663" t="s">
        <v>15</v>
      </c>
      <c r="B663">
        <v>4</v>
      </c>
      <c r="C663">
        <v>1508.6999999999948</v>
      </c>
      <c r="L663">
        <v>0.3</v>
      </c>
      <c r="M663">
        <v>69.900000000000006</v>
      </c>
      <c r="N663">
        <v>0</v>
      </c>
      <c r="O663">
        <v>25.1</v>
      </c>
      <c r="P663">
        <v>1.6</v>
      </c>
      <c r="Q663">
        <v>1.3</v>
      </c>
    </row>
    <row r="664" spans="1:17">
      <c r="A664" t="s">
        <v>15</v>
      </c>
      <c r="B664">
        <v>4</v>
      </c>
      <c r="C664">
        <v>1508.8999999999951</v>
      </c>
      <c r="L664">
        <v>0.3</v>
      </c>
      <c r="M664">
        <v>70.099999999999994</v>
      </c>
      <c r="N664">
        <v>0</v>
      </c>
      <c r="O664">
        <v>26.4</v>
      </c>
      <c r="P664">
        <v>0.5</v>
      </c>
      <c r="Q664">
        <v>1.1000000000000001</v>
      </c>
    </row>
    <row r="665" spans="1:17">
      <c r="A665" t="s">
        <v>15</v>
      </c>
      <c r="B665">
        <v>4</v>
      </c>
      <c r="C665">
        <v>1509.0999999999949</v>
      </c>
      <c r="L665">
        <v>0.3</v>
      </c>
      <c r="M665">
        <v>43.7</v>
      </c>
      <c r="N665">
        <v>0</v>
      </c>
      <c r="O665">
        <v>52.7</v>
      </c>
      <c r="P665">
        <v>1.7</v>
      </c>
      <c r="Q665">
        <v>1.1000000000000001</v>
      </c>
    </row>
    <row r="666" spans="1:17">
      <c r="A666" t="s">
        <v>15</v>
      </c>
      <c r="B666">
        <v>4</v>
      </c>
      <c r="C666">
        <v>1509.2999999999952</v>
      </c>
      <c r="L666">
        <v>0.3</v>
      </c>
      <c r="M666">
        <v>25.8</v>
      </c>
      <c r="N666">
        <v>0</v>
      </c>
      <c r="O666">
        <v>67.099999999999994</v>
      </c>
      <c r="P666">
        <v>3.4</v>
      </c>
      <c r="Q666">
        <v>1.2</v>
      </c>
    </row>
    <row r="667" spans="1:17">
      <c r="A667" t="s">
        <v>15</v>
      </c>
      <c r="B667">
        <v>4</v>
      </c>
      <c r="C667">
        <v>1509.499999999995</v>
      </c>
      <c r="L667">
        <v>0.3</v>
      </c>
      <c r="M667">
        <v>56.6</v>
      </c>
      <c r="N667">
        <v>0</v>
      </c>
      <c r="O667">
        <v>37</v>
      </c>
      <c r="P667">
        <v>2.4</v>
      </c>
      <c r="Q667">
        <v>1.8</v>
      </c>
    </row>
    <row r="668" spans="1:17">
      <c r="A668" t="s">
        <v>15</v>
      </c>
      <c r="B668">
        <v>4</v>
      </c>
      <c r="C668">
        <v>1509.6999999999948</v>
      </c>
      <c r="L668">
        <v>0.4</v>
      </c>
      <c r="M668">
        <v>32.200000000000003</v>
      </c>
      <c r="N668">
        <v>0</v>
      </c>
      <c r="O668">
        <v>61.6</v>
      </c>
      <c r="P668">
        <v>3.4</v>
      </c>
      <c r="Q668">
        <v>1.5</v>
      </c>
    </row>
    <row r="669" spans="1:17">
      <c r="A669" t="s">
        <v>15</v>
      </c>
      <c r="B669">
        <v>4</v>
      </c>
      <c r="C669">
        <v>1509.8999999999951</v>
      </c>
      <c r="L669">
        <v>0.5</v>
      </c>
      <c r="M669">
        <v>29.6</v>
      </c>
      <c r="N669">
        <v>0</v>
      </c>
      <c r="O669">
        <v>68.2</v>
      </c>
      <c r="P669">
        <v>0.7</v>
      </c>
      <c r="Q669">
        <v>1.7</v>
      </c>
    </row>
    <row r="670" spans="1:17">
      <c r="A670" t="s">
        <v>15</v>
      </c>
      <c r="B670">
        <v>4</v>
      </c>
      <c r="C670">
        <v>1510.0999999999949</v>
      </c>
      <c r="L670">
        <v>0.4</v>
      </c>
      <c r="M670">
        <v>30</v>
      </c>
      <c r="N670">
        <v>0</v>
      </c>
      <c r="O670">
        <v>68.2</v>
      </c>
      <c r="P670">
        <v>0.5</v>
      </c>
      <c r="Q670">
        <v>1.1000000000000001</v>
      </c>
    </row>
    <row r="671" spans="1:17">
      <c r="A671" t="s">
        <v>15</v>
      </c>
      <c r="B671">
        <v>4</v>
      </c>
      <c r="C671">
        <v>1510.2999999999952</v>
      </c>
      <c r="L671">
        <v>0.5</v>
      </c>
      <c r="M671">
        <v>37.6</v>
      </c>
      <c r="N671">
        <v>0</v>
      </c>
      <c r="O671">
        <v>60.4</v>
      </c>
      <c r="P671">
        <v>1.1000000000000001</v>
      </c>
      <c r="Q671">
        <v>1</v>
      </c>
    </row>
    <row r="672" spans="1:17">
      <c r="A672" t="s">
        <v>15</v>
      </c>
      <c r="B672">
        <v>4</v>
      </c>
      <c r="C672">
        <v>1510.499999999995</v>
      </c>
      <c r="L672">
        <v>0.7</v>
      </c>
      <c r="M672">
        <v>36.799999999999997</v>
      </c>
      <c r="N672">
        <v>0</v>
      </c>
      <c r="O672">
        <v>52.5</v>
      </c>
      <c r="P672">
        <v>1.2</v>
      </c>
      <c r="Q672">
        <v>9.4</v>
      </c>
    </row>
    <row r="673" spans="1:17">
      <c r="A673" t="s">
        <v>15</v>
      </c>
      <c r="B673">
        <v>4</v>
      </c>
      <c r="C673">
        <v>1510.6999999999948</v>
      </c>
      <c r="L673">
        <v>0.5</v>
      </c>
      <c r="M673">
        <v>25.2</v>
      </c>
      <c r="N673">
        <v>0</v>
      </c>
      <c r="O673">
        <v>67.599999999999994</v>
      </c>
      <c r="P673">
        <v>2.1</v>
      </c>
      <c r="Q673">
        <v>4.2</v>
      </c>
    </row>
    <row r="674" spans="1:17">
      <c r="A674" t="s">
        <v>15</v>
      </c>
      <c r="B674">
        <v>4</v>
      </c>
      <c r="C674">
        <v>1510.8999999999951</v>
      </c>
      <c r="L674">
        <v>0.4</v>
      </c>
      <c r="M674">
        <v>24.4</v>
      </c>
      <c r="N674">
        <v>0</v>
      </c>
      <c r="O674">
        <v>71.599999999999994</v>
      </c>
      <c r="P674">
        <v>1.4</v>
      </c>
      <c r="Q674">
        <v>1.4</v>
      </c>
    </row>
    <row r="675" spans="1:17">
      <c r="A675" t="s">
        <v>15</v>
      </c>
      <c r="B675">
        <v>4</v>
      </c>
      <c r="C675">
        <v>1511.0999999999949</v>
      </c>
      <c r="L675">
        <v>0.5</v>
      </c>
      <c r="M675">
        <v>56.8</v>
      </c>
      <c r="N675">
        <v>0.4</v>
      </c>
      <c r="O675">
        <v>28.6</v>
      </c>
      <c r="P675">
        <v>0</v>
      </c>
      <c r="Q675">
        <v>12.1</v>
      </c>
    </row>
    <row r="676" spans="1:17">
      <c r="A676" t="s">
        <v>15</v>
      </c>
      <c r="B676">
        <v>4</v>
      </c>
      <c r="C676">
        <v>1511.2999999999952</v>
      </c>
      <c r="L676">
        <v>0.3</v>
      </c>
      <c r="M676">
        <v>36.1</v>
      </c>
      <c r="N676">
        <v>0</v>
      </c>
      <c r="O676">
        <v>61.7</v>
      </c>
      <c r="P676">
        <v>2</v>
      </c>
      <c r="Q676">
        <v>0.4</v>
      </c>
    </row>
    <row r="677" spans="1:17">
      <c r="A677" t="s">
        <v>15</v>
      </c>
      <c r="B677">
        <v>4</v>
      </c>
      <c r="C677">
        <v>1511.499999999995</v>
      </c>
      <c r="L677">
        <v>0.6</v>
      </c>
      <c r="M677">
        <v>22.9</v>
      </c>
      <c r="N677">
        <v>0</v>
      </c>
      <c r="O677">
        <v>70.2</v>
      </c>
      <c r="P677">
        <v>3.6</v>
      </c>
      <c r="Q677">
        <v>2.8</v>
      </c>
    </row>
    <row r="678" spans="1:17">
      <c r="A678" t="s">
        <v>15</v>
      </c>
      <c r="B678">
        <v>4</v>
      </c>
      <c r="C678">
        <v>1511.6999999999948</v>
      </c>
      <c r="L678">
        <v>0.5</v>
      </c>
      <c r="M678">
        <v>33.6</v>
      </c>
      <c r="N678">
        <v>0</v>
      </c>
      <c r="O678">
        <v>51.6</v>
      </c>
      <c r="P678">
        <v>1.2</v>
      </c>
      <c r="Q678">
        <v>13.3</v>
      </c>
    </row>
    <row r="679" spans="1:17">
      <c r="A679" t="s">
        <v>15</v>
      </c>
      <c r="B679">
        <v>4</v>
      </c>
      <c r="C679">
        <v>1511.8999999999951</v>
      </c>
      <c r="L679">
        <v>0.3</v>
      </c>
      <c r="M679">
        <v>41.9</v>
      </c>
      <c r="N679">
        <v>0</v>
      </c>
      <c r="O679">
        <v>52.6</v>
      </c>
      <c r="P679">
        <v>2.5</v>
      </c>
      <c r="Q679">
        <v>2.2000000000000002</v>
      </c>
    </row>
    <row r="680" spans="1:17">
      <c r="A680" t="s">
        <v>15</v>
      </c>
      <c r="B680">
        <v>4</v>
      </c>
      <c r="C680">
        <v>1512.0999999999949</v>
      </c>
      <c r="L680">
        <v>0.4</v>
      </c>
      <c r="M680">
        <v>58.5</v>
      </c>
      <c r="N680">
        <v>3.2</v>
      </c>
      <c r="O680">
        <v>2.5</v>
      </c>
      <c r="P680">
        <v>0</v>
      </c>
      <c r="Q680">
        <v>34.200000000000003</v>
      </c>
    </row>
    <row r="681" spans="1:17">
      <c r="A681" t="s">
        <v>15</v>
      </c>
      <c r="B681">
        <v>4</v>
      </c>
      <c r="C681">
        <v>1512.2999999999952</v>
      </c>
      <c r="L681">
        <v>0.8</v>
      </c>
      <c r="M681">
        <v>45.9</v>
      </c>
      <c r="N681">
        <v>0.9</v>
      </c>
      <c r="O681">
        <v>33.299999999999997</v>
      </c>
      <c r="P681">
        <v>0</v>
      </c>
      <c r="Q681">
        <v>19.600000000000001</v>
      </c>
    </row>
    <row r="682" spans="1:17">
      <c r="A682" t="s">
        <v>15</v>
      </c>
      <c r="B682">
        <v>4</v>
      </c>
      <c r="C682">
        <v>1512.499999999995</v>
      </c>
      <c r="L682">
        <v>0.5</v>
      </c>
      <c r="M682">
        <v>68.7</v>
      </c>
      <c r="N682">
        <v>0.8</v>
      </c>
      <c r="O682">
        <v>9.1</v>
      </c>
      <c r="P682">
        <v>0</v>
      </c>
      <c r="Q682">
        <v>1809</v>
      </c>
    </row>
    <row r="683" spans="1:17">
      <c r="A683" t="s">
        <v>15</v>
      </c>
      <c r="B683">
        <v>4</v>
      </c>
      <c r="C683">
        <v>1512.6999999999948</v>
      </c>
      <c r="L683">
        <v>0.7</v>
      </c>
      <c r="M683">
        <v>34.5</v>
      </c>
      <c r="N683">
        <v>2</v>
      </c>
      <c r="O683">
        <v>16.399999999999999</v>
      </c>
      <c r="P683">
        <v>0</v>
      </c>
      <c r="Q683">
        <v>45.1</v>
      </c>
    </row>
    <row r="684" spans="1:17">
      <c r="A684" t="s">
        <v>15</v>
      </c>
      <c r="B684">
        <v>4</v>
      </c>
      <c r="C684">
        <v>1512.8999999999951</v>
      </c>
      <c r="L684">
        <v>0.6</v>
      </c>
      <c r="M684">
        <v>50.5</v>
      </c>
      <c r="N684">
        <v>2.1</v>
      </c>
      <c r="O684">
        <v>11.6</v>
      </c>
      <c r="P684">
        <v>0</v>
      </c>
      <c r="Q684">
        <v>33.9</v>
      </c>
    </row>
    <row r="685" spans="1:17">
      <c r="A685" t="s">
        <v>15</v>
      </c>
      <c r="B685">
        <v>4</v>
      </c>
      <c r="C685">
        <v>1513.0999999999949</v>
      </c>
      <c r="L685">
        <v>0.5</v>
      </c>
      <c r="M685">
        <v>25.2</v>
      </c>
      <c r="N685">
        <v>0.8</v>
      </c>
      <c r="O685">
        <v>17.100000000000001</v>
      </c>
      <c r="P685">
        <v>0</v>
      </c>
      <c r="Q685">
        <v>56.8</v>
      </c>
    </row>
    <row r="686" spans="1:17">
      <c r="A686" t="s">
        <v>15</v>
      </c>
      <c r="B686">
        <v>4</v>
      </c>
      <c r="C686">
        <v>1513.2999999999952</v>
      </c>
      <c r="L686">
        <v>0.6</v>
      </c>
      <c r="M686">
        <v>28</v>
      </c>
      <c r="N686">
        <v>1.7</v>
      </c>
      <c r="O686">
        <v>28.9</v>
      </c>
      <c r="P686">
        <v>0</v>
      </c>
      <c r="Q686">
        <v>40.1</v>
      </c>
    </row>
    <row r="687" spans="1:17">
      <c r="A687" t="s">
        <v>15</v>
      </c>
      <c r="B687">
        <v>4</v>
      </c>
      <c r="C687">
        <v>1513.499999999995</v>
      </c>
      <c r="L687">
        <v>0.7</v>
      </c>
      <c r="M687">
        <v>30.6</v>
      </c>
      <c r="N687">
        <v>1</v>
      </c>
      <c r="O687">
        <v>29.6</v>
      </c>
      <c r="P687">
        <v>0</v>
      </c>
      <c r="Q687">
        <v>37.700000000000003</v>
      </c>
    </row>
    <row r="688" spans="1:17">
      <c r="A688" t="s">
        <v>15</v>
      </c>
      <c r="B688">
        <v>4</v>
      </c>
      <c r="C688">
        <v>1513.6999999999948</v>
      </c>
      <c r="L688">
        <v>0.5</v>
      </c>
      <c r="M688">
        <v>35.1</v>
      </c>
      <c r="N688">
        <v>0.8</v>
      </c>
      <c r="O688">
        <v>16.2</v>
      </c>
      <c r="P688">
        <v>0</v>
      </c>
      <c r="Q688">
        <v>46.4</v>
      </c>
    </row>
    <row r="689" spans="1:33">
      <c r="A689" t="s">
        <v>15</v>
      </c>
      <c r="B689">
        <v>4</v>
      </c>
      <c r="C689">
        <v>1513.8999999999951</v>
      </c>
      <c r="L689">
        <v>0.5</v>
      </c>
      <c r="M689">
        <v>51</v>
      </c>
      <c r="N689">
        <v>0.3</v>
      </c>
      <c r="O689">
        <v>31.2</v>
      </c>
      <c r="P689">
        <v>0</v>
      </c>
      <c r="Q689">
        <v>18.399999999999999</v>
      </c>
    </row>
    <row r="690" spans="1:33">
      <c r="A690" t="s">
        <v>15</v>
      </c>
      <c r="B690">
        <v>4</v>
      </c>
      <c r="C690">
        <v>1514.0999999999949</v>
      </c>
      <c r="L690">
        <v>0.4</v>
      </c>
      <c r="M690">
        <v>46</v>
      </c>
      <c r="N690">
        <v>1.5</v>
      </c>
      <c r="O690">
        <v>20.9</v>
      </c>
      <c r="P690">
        <v>0</v>
      </c>
      <c r="Q690">
        <v>31</v>
      </c>
    </row>
    <row r="691" spans="1:33">
      <c r="A691" t="s">
        <v>15</v>
      </c>
      <c r="B691">
        <v>4</v>
      </c>
      <c r="C691">
        <v>1514.2999999999952</v>
      </c>
      <c r="L691">
        <v>0.3</v>
      </c>
      <c r="M691">
        <v>33.200000000000003</v>
      </c>
      <c r="N691">
        <v>1.3</v>
      </c>
      <c r="O691">
        <v>15.2</v>
      </c>
      <c r="P691">
        <v>0</v>
      </c>
      <c r="Q691">
        <v>49.6</v>
      </c>
    </row>
    <row r="692" spans="1:33">
      <c r="A692" t="s">
        <v>15</v>
      </c>
      <c r="B692">
        <v>4</v>
      </c>
      <c r="C692">
        <v>1514.499999999995</v>
      </c>
      <c r="L692">
        <v>0.3</v>
      </c>
      <c r="M692">
        <v>34.200000000000003</v>
      </c>
      <c r="N692">
        <v>3</v>
      </c>
      <c r="O692">
        <v>19.399999999999999</v>
      </c>
      <c r="P692">
        <v>0</v>
      </c>
      <c r="Q692">
        <v>42.6</v>
      </c>
    </row>
    <row r="693" spans="1:33">
      <c r="A693" t="s">
        <v>14</v>
      </c>
      <c r="B693">
        <v>3</v>
      </c>
      <c r="C693">
        <v>1781.175</v>
      </c>
      <c r="AB693">
        <v>4.03</v>
      </c>
      <c r="AC693">
        <v>3.81</v>
      </c>
      <c r="AD693">
        <v>7.62</v>
      </c>
      <c r="AE693">
        <v>12.41</v>
      </c>
      <c r="AF693">
        <v>0.26</v>
      </c>
      <c r="AG693">
        <v>42.29</v>
      </c>
    </row>
    <row r="694" spans="1:33">
      <c r="A694" t="s">
        <v>14</v>
      </c>
      <c r="B694">
        <v>3</v>
      </c>
      <c r="C694">
        <v>1781.48</v>
      </c>
      <c r="AB694">
        <v>4.21</v>
      </c>
      <c r="AC694">
        <v>2.15</v>
      </c>
      <c r="AD694">
        <v>5.01</v>
      </c>
      <c r="AE694">
        <v>21.65</v>
      </c>
      <c r="AF694">
        <v>0.24</v>
      </c>
      <c r="AG694">
        <v>47.27</v>
      </c>
    </row>
    <row r="695" spans="1:33">
      <c r="A695" t="s">
        <v>14</v>
      </c>
      <c r="B695">
        <v>3</v>
      </c>
      <c r="C695">
        <v>1781.8</v>
      </c>
      <c r="AB695">
        <v>5.78</v>
      </c>
      <c r="AC695">
        <v>3.13</v>
      </c>
      <c r="AD695">
        <v>7.28</v>
      </c>
      <c r="AE695">
        <v>13.8</v>
      </c>
      <c r="AF695">
        <v>0.12</v>
      </c>
      <c r="AG695">
        <v>41.29</v>
      </c>
    </row>
    <row r="696" spans="1:33">
      <c r="A696" t="s">
        <v>14</v>
      </c>
      <c r="B696">
        <v>3</v>
      </c>
      <c r="C696">
        <v>1782.135</v>
      </c>
      <c r="AB696">
        <v>7.28</v>
      </c>
      <c r="AC696">
        <v>2.91</v>
      </c>
      <c r="AD696">
        <v>6.19</v>
      </c>
      <c r="AE696">
        <v>18.260000000000002</v>
      </c>
      <c r="AF696">
        <v>0.19</v>
      </c>
      <c r="AG696">
        <v>43.81</v>
      </c>
    </row>
    <row r="697" spans="1:33">
      <c r="A697" t="s">
        <v>14</v>
      </c>
      <c r="B697">
        <v>3</v>
      </c>
      <c r="C697">
        <v>1782.4099999999999</v>
      </c>
      <c r="AB697">
        <v>3.26</v>
      </c>
      <c r="AC697">
        <v>5.58</v>
      </c>
      <c r="AD697">
        <v>6.13</v>
      </c>
      <c r="AE697">
        <v>15.51</v>
      </c>
      <c r="AF697">
        <v>0.19</v>
      </c>
      <c r="AG697">
        <v>44.78</v>
      </c>
    </row>
    <row r="698" spans="1:33">
      <c r="A698" t="s">
        <v>14</v>
      </c>
      <c r="B698">
        <v>3</v>
      </c>
      <c r="C698">
        <v>1782.69</v>
      </c>
      <c r="AB698">
        <v>4.45</v>
      </c>
      <c r="AC698">
        <v>3.24</v>
      </c>
      <c r="AD698">
        <v>3.85</v>
      </c>
      <c r="AE698">
        <v>24.76</v>
      </c>
      <c r="AF698">
        <v>0.24</v>
      </c>
      <c r="AG698">
        <v>49.48</v>
      </c>
    </row>
    <row r="699" spans="1:33">
      <c r="A699" t="s">
        <v>14</v>
      </c>
      <c r="B699">
        <v>3</v>
      </c>
      <c r="C699">
        <v>1782.905</v>
      </c>
      <c r="AB699">
        <v>4.46</v>
      </c>
      <c r="AC699">
        <v>2.19</v>
      </c>
      <c r="AD699">
        <v>2.2799999999999998</v>
      </c>
      <c r="AE699">
        <v>30.76</v>
      </c>
      <c r="AF699">
        <v>0.27</v>
      </c>
      <c r="AG699">
        <v>53.26</v>
      </c>
    </row>
    <row r="700" spans="1:33">
      <c r="A700" t="s">
        <v>14</v>
      </c>
      <c r="B700">
        <v>3</v>
      </c>
      <c r="C700">
        <v>1783.13</v>
      </c>
      <c r="AB700">
        <v>2.0499999999999998</v>
      </c>
      <c r="AC700">
        <v>1.4</v>
      </c>
      <c r="AD700">
        <v>1.03</v>
      </c>
      <c r="AE700">
        <v>34.92</v>
      </c>
      <c r="AF700">
        <v>0.42</v>
      </c>
      <c r="AG700">
        <v>57.34</v>
      </c>
    </row>
    <row r="701" spans="1:33">
      <c r="A701" t="s">
        <v>14</v>
      </c>
      <c r="B701">
        <v>3</v>
      </c>
      <c r="C701">
        <v>1783.425</v>
      </c>
      <c r="AB701">
        <v>5.91</v>
      </c>
      <c r="AC701">
        <v>5.76</v>
      </c>
      <c r="AD701">
        <v>5.22</v>
      </c>
      <c r="AE701">
        <v>18.55</v>
      </c>
      <c r="AF701">
        <v>0.09</v>
      </c>
      <c r="AG701">
        <v>44.85</v>
      </c>
    </row>
    <row r="702" spans="1:33">
      <c r="A702" t="s">
        <v>14</v>
      </c>
      <c r="B702">
        <v>3</v>
      </c>
      <c r="C702">
        <v>1783.7449999999999</v>
      </c>
      <c r="AB702">
        <v>7.38</v>
      </c>
      <c r="AC702">
        <v>6.17</v>
      </c>
      <c r="AD702">
        <v>5.86</v>
      </c>
      <c r="AE702">
        <v>17.100000000000001</v>
      </c>
      <c r="AF702">
        <v>0.14000000000000001</v>
      </c>
      <c r="AG702">
        <v>43.86</v>
      </c>
    </row>
    <row r="703" spans="1:33">
      <c r="A703" t="s">
        <v>14</v>
      </c>
      <c r="B703">
        <v>3</v>
      </c>
      <c r="C703">
        <v>1784.0900000000001</v>
      </c>
      <c r="AB703">
        <v>1.87</v>
      </c>
      <c r="AC703">
        <v>0.44</v>
      </c>
      <c r="AD703">
        <v>0.27</v>
      </c>
      <c r="AE703">
        <v>37.79</v>
      </c>
      <c r="AF703">
        <v>0.68</v>
      </c>
      <c r="AG703">
        <v>59.28</v>
      </c>
    </row>
    <row r="704" spans="1:33">
      <c r="A704" t="s">
        <v>14</v>
      </c>
      <c r="B704">
        <v>3</v>
      </c>
      <c r="C704">
        <v>1784.415</v>
      </c>
      <c r="AB704">
        <v>2.08</v>
      </c>
      <c r="AC704">
        <v>0.36</v>
      </c>
      <c r="AD704">
        <v>0.26</v>
      </c>
      <c r="AE704">
        <v>37.86</v>
      </c>
      <c r="AF704">
        <v>0.77</v>
      </c>
      <c r="AG704">
        <v>59.31</v>
      </c>
    </row>
    <row r="705" spans="1:33">
      <c r="A705" t="s">
        <v>14</v>
      </c>
      <c r="B705">
        <v>3</v>
      </c>
      <c r="C705">
        <v>1784.7449999999999</v>
      </c>
      <c r="AB705">
        <v>1.54</v>
      </c>
      <c r="AC705">
        <v>0.38</v>
      </c>
      <c r="AD705">
        <v>0.24</v>
      </c>
      <c r="AE705">
        <v>37.79</v>
      </c>
      <c r="AF705">
        <v>0.56999999999999995</v>
      </c>
      <c r="AG705">
        <v>59.2</v>
      </c>
    </row>
    <row r="706" spans="1:33">
      <c r="A706" t="s">
        <v>14</v>
      </c>
      <c r="B706">
        <v>3</v>
      </c>
      <c r="C706">
        <v>1785.085</v>
      </c>
      <c r="AB706">
        <v>1.41</v>
      </c>
      <c r="AC706">
        <v>0.64</v>
      </c>
      <c r="AD706">
        <v>0.37</v>
      </c>
      <c r="AE706">
        <v>37.229999999999997</v>
      </c>
      <c r="AF706">
        <v>0.51</v>
      </c>
      <c r="AG706">
        <v>58.94</v>
      </c>
    </row>
    <row r="707" spans="1:33">
      <c r="A707" t="s">
        <v>14</v>
      </c>
      <c r="B707">
        <v>3</v>
      </c>
      <c r="C707">
        <v>1785.3899999999999</v>
      </c>
      <c r="AB707">
        <v>1.45</v>
      </c>
      <c r="AC707">
        <v>1.61</v>
      </c>
      <c r="AD707">
        <v>0.94</v>
      </c>
      <c r="AE707">
        <v>34.89</v>
      </c>
      <c r="AF707">
        <v>0.53</v>
      </c>
      <c r="AG707">
        <v>57.85</v>
      </c>
    </row>
    <row r="708" spans="1:33">
      <c r="A708" t="s">
        <v>14</v>
      </c>
      <c r="B708">
        <v>3</v>
      </c>
      <c r="C708">
        <v>1785.69</v>
      </c>
      <c r="AB708">
        <v>1.98</v>
      </c>
      <c r="AC708">
        <v>0.71</v>
      </c>
      <c r="AD708">
        <v>0.4</v>
      </c>
      <c r="AE708">
        <v>36.69</v>
      </c>
      <c r="AF708">
        <v>0.74</v>
      </c>
      <c r="AG708">
        <v>58.23</v>
      </c>
    </row>
    <row r="709" spans="1:33">
      <c r="A709" t="s">
        <v>14</v>
      </c>
      <c r="B709">
        <v>3</v>
      </c>
      <c r="C709">
        <v>1786.0149999999999</v>
      </c>
      <c r="AB709">
        <v>2.41</v>
      </c>
      <c r="AC709">
        <v>1.0900000000000001</v>
      </c>
      <c r="AD709">
        <v>0.65</v>
      </c>
      <c r="AE709">
        <v>35.29</v>
      </c>
      <c r="AF709">
        <v>0.91</v>
      </c>
      <c r="AG709">
        <v>57.15</v>
      </c>
    </row>
    <row r="710" spans="1:33">
      <c r="A710" t="s">
        <v>14</v>
      </c>
      <c r="B710">
        <v>3</v>
      </c>
      <c r="C710">
        <v>1786.2800000000002</v>
      </c>
      <c r="AB710">
        <v>1.34</v>
      </c>
      <c r="AC710">
        <v>1.21</v>
      </c>
      <c r="AD710">
        <v>0.71</v>
      </c>
      <c r="AE710">
        <v>35.18</v>
      </c>
      <c r="AF710">
        <v>0.48</v>
      </c>
      <c r="AG710">
        <v>57.28</v>
      </c>
    </row>
    <row r="711" spans="1:33">
      <c r="A711" t="s">
        <v>14</v>
      </c>
      <c r="B711">
        <v>3</v>
      </c>
      <c r="C711">
        <v>1786.62</v>
      </c>
      <c r="AB711">
        <v>1.24</v>
      </c>
      <c r="AC711">
        <v>0.39</v>
      </c>
      <c r="AD711">
        <v>0.24</v>
      </c>
      <c r="AE711">
        <v>37.700000000000003</v>
      </c>
      <c r="AF711">
        <v>0.44</v>
      </c>
      <c r="AG711">
        <v>59.03</v>
      </c>
    </row>
    <row r="712" spans="1:33">
      <c r="A712" t="s">
        <v>14</v>
      </c>
      <c r="B712">
        <v>3</v>
      </c>
      <c r="C712">
        <v>1787.0450000000001</v>
      </c>
      <c r="AB712">
        <v>2.2999999999999998</v>
      </c>
      <c r="AC712">
        <v>1.19</v>
      </c>
      <c r="AD712">
        <v>1.1399999999999999</v>
      </c>
      <c r="AE712">
        <v>34.200000000000003</v>
      </c>
      <c r="AF712">
        <v>0.17</v>
      </c>
      <c r="AG712">
        <v>55.73</v>
      </c>
    </row>
    <row r="713" spans="1:33">
      <c r="A713" t="s">
        <v>14</v>
      </c>
      <c r="B713">
        <v>3</v>
      </c>
      <c r="C713">
        <v>1787.4</v>
      </c>
      <c r="AB713">
        <v>4.22</v>
      </c>
      <c r="AC713">
        <v>0.42</v>
      </c>
      <c r="AD713">
        <v>1.0900000000000001</v>
      </c>
      <c r="AE713">
        <v>34.22</v>
      </c>
      <c r="AF713">
        <v>0.31</v>
      </c>
      <c r="AG713">
        <v>53.78</v>
      </c>
    </row>
    <row r="714" spans="1:33">
      <c r="A714" t="s">
        <v>14</v>
      </c>
      <c r="B714">
        <v>3</v>
      </c>
      <c r="C714">
        <v>1787.625</v>
      </c>
      <c r="AB714">
        <v>5.27</v>
      </c>
      <c r="AC714">
        <v>0.74</v>
      </c>
      <c r="AD714">
        <v>1.64</v>
      </c>
      <c r="AE714">
        <v>31.86</v>
      </c>
      <c r="AF714">
        <v>0.25</v>
      </c>
      <c r="AG714">
        <v>51.15</v>
      </c>
    </row>
    <row r="715" spans="1:33">
      <c r="A715" t="s">
        <v>14</v>
      </c>
      <c r="B715">
        <v>3</v>
      </c>
      <c r="C715">
        <v>1787.8600000000001</v>
      </c>
      <c r="AB715">
        <v>6.4</v>
      </c>
      <c r="AC715">
        <v>1.75</v>
      </c>
      <c r="AD715">
        <v>2.56</v>
      </c>
      <c r="AE715">
        <v>27.95</v>
      </c>
      <c r="AF715">
        <v>0.15</v>
      </c>
      <c r="AG715">
        <v>47.72</v>
      </c>
    </row>
    <row r="716" spans="1:33">
      <c r="A716" t="s">
        <v>14</v>
      </c>
      <c r="B716">
        <v>3</v>
      </c>
      <c r="C716">
        <v>1788.155</v>
      </c>
      <c r="AB716">
        <v>2.71</v>
      </c>
      <c r="AC716">
        <v>1.57</v>
      </c>
      <c r="AD716">
        <v>1.54</v>
      </c>
      <c r="AE716">
        <v>31.29</v>
      </c>
      <c r="AF716">
        <v>0.12</v>
      </c>
      <c r="AG716">
        <v>52.38</v>
      </c>
    </row>
    <row r="717" spans="1:33">
      <c r="A717" t="s">
        <v>14</v>
      </c>
      <c r="B717">
        <v>3</v>
      </c>
      <c r="C717">
        <v>1788.4650000000001</v>
      </c>
      <c r="AB717">
        <v>5.74</v>
      </c>
      <c r="AC717">
        <v>1.85</v>
      </c>
      <c r="AD717">
        <v>2.78</v>
      </c>
      <c r="AE717">
        <v>26.35</v>
      </c>
      <c r="AF717">
        <v>0.1</v>
      </c>
      <c r="AG717">
        <v>46.36</v>
      </c>
    </row>
    <row r="718" spans="1:33">
      <c r="A718" t="s">
        <v>14</v>
      </c>
      <c r="B718">
        <v>3</v>
      </c>
      <c r="C718">
        <v>1788.7750000000001</v>
      </c>
      <c r="AB718">
        <v>6.13</v>
      </c>
      <c r="AC718">
        <v>6.15</v>
      </c>
      <c r="AD718">
        <v>5.45</v>
      </c>
      <c r="AE718">
        <v>14.41</v>
      </c>
      <c r="AF718">
        <v>0.11</v>
      </c>
      <c r="AG718">
        <v>39.380000000000003</v>
      </c>
    </row>
    <row r="719" spans="1:33">
      <c r="A719" t="s">
        <v>14</v>
      </c>
      <c r="B719">
        <v>3</v>
      </c>
      <c r="C719">
        <v>1789.06</v>
      </c>
      <c r="AB719">
        <v>2.77</v>
      </c>
      <c r="AC719">
        <v>2.4700000000000002</v>
      </c>
      <c r="AD719">
        <v>2.1</v>
      </c>
      <c r="AE719">
        <v>28.33</v>
      </c>
      <c r="AF719">
        <v>0.12</v>
      </c>
      <c r="AG719">
        <v>50.22</v>
      </c>
    </row>
    <row r="720" spans="1:33">
      <c r="A720" t="s">
        <v>14</v>
      </c>
      <c r="B720">
        <v>3</v>
      </c>
      <c r="C720">
        <v>1789.395</v>
      </c>
      <c r="AB720">
        <v>8.02</v>
      </c>
      <c r="AC720">
        <v>3.71</v>
      </c>
      <c r="AD720">
        <v>4.41</v>
      </c>
      <c r="AE720">
        <v>19.73</v>
      </c>
      <c r="AF720">
        <v>0.06</v>
      </c>
      <c r="AG720">
        <v>40.85</v>
      </c>
    </row>
    <row r="721" spans="1:33">
      <c r="A721" t="s">
        <v>14</v>
      </c>
      <c r="B721">
        <v>3</v>
      </c>
      <c r="C721">
        <v>1789.7249999999999</v>
      </c>
      <c r="AB721">
        <v>6.39</v>
      </c>
      <c r="AC721">
        <v>3.67</v>
      </c>
      <c r="AD721">
        <v>4.2699999999999996</v>
      </c>
      <c r="AE721">
        <v>19.100000000000001</v>
      </c>
      <c r="AF721">
        <v>0.08</v>
      </c>
      <c r="AG721">
        <v>40.65</v>
      </c>
    </row>
    <row r="722" spans="1:33">
      <c r="A722" t="s">
        <v>14</v>
      </c>
      <c r="B722">
        <v>3</v>
      </c>
      <c r="C722">
        <v>1790.0500000000002</v>
      </c>
      <c r="AB722">
        <v>5.16</v>
      </c>
      <c r="AC722">
        <v>4.92</v>
      </c>
      <c r="AD722">
        <v>5.01</v>
      </c>
      <c r="AE722">
        <v>18.91</v>
      </c>
      <c r="AF722">
        <v>0.09</v>
      </c>
      <c r="AG722">
        <v>44.58</v>
      </c>
    </row>
    <row r="723" spans="1:33">
      <c r="A723" t="s">
        <v>14</v>
      </c>
      <c r="B723">
        <v>3</v>
      </c>
      <c r="C723">
        <v>1790.3899999999999</v>
      </c>
      <c r="AB723">
        <v>5.44</v>
      </c>
      <c r="AC723">
        <v>6.41</v>
      </c>
      <c r="AD723">
        <v>8.35</v>
      </c>
      <c r="AE723">
        <v>6.32</v>
      </c>
      <c r="AF723">
        <v>7.0000000000000007E-2</v>
      </c>
      <c r="AG723">
        <v>36.04</v>
      </c>
    </row>
    <row r="724" spans="1:33">
      <c r="A724" t="s">
        <v>14</v>
      </c>
      <c r="B724">
        <v>3</v>
      </c>
      <c r="C724">
        <v>1790.71</v>
      </c>
      <c r="AB724">
        <v>4.59</v>
      </c>
      <c r="AC724">
        <v>4.5599999999999996</v>
      </c>
      <c r="AD724">
        <v>4.87</v>
      </c>
      <c r="AE724">
        <v>18.2</v>
      </c>
      <c r="AF724">
        <v>0.11</v>
      </c>
      <c r="AG724">
        <v>43.21</v>
      </c>
    </row>
    <row r="725" spans="1:33">
      <c r="A725" t="s">
        <v>14</v>
      </c>
      <c r="B725">
        <v>3</v>
      </c>
      <c r="C725">
        <v>1790.9849999999999</v>
      </c>
      <c r="AB725">
        <v>4.4800000000000004</v>
      </c>
      <c r="AC725">
        <v>4.68</v>
      </c>
      <c r="AD725">
        <v>6.23</v>
      </c>
      <c r="AE725">
        <v>13.98</v>
      </c>
      <c r="AF725">
        <v>0.09</v>
      </c>
      <c r="AG725">
        <v>40.840000000000003</v>
      </c>
    </row>
    <row r="726" spans="1:33">
      <c r="A726" t="s">
        <v>14</v>
      </c>
      <c r="B726">
        <v>3</v>
      </c>
      <c r="C726">
        <v>1791.335</v>
      </c>
      <c r="AB726">
        <v>2.62</v>
      </c>
      <c r="AC726">
        <v>1.56</v>
      </c>
      <c r="AD726">
        <v>3.74</v>
      </c>
      <c r="AE726">
        <v>24.52</v>
      </c>
      <c r="AF726">
        <v>0.13</v>
      </c>
      <c r="AG726">
        <v>48.43</v>
      </c>
    </row>
    <row r="727" spans="1:33">
      <c r="A727" t="s">
        <v>14</v>
      </c>
      <c r="B727">
        <v>3</v>
      </c>
      <c r="C727">
        <v>1791.6999999999998</v>
      </c>
      <c r="AB727">
        <v>4.05</v>
      </c>
      <c r="AC727">
        <v>2.85</v>
      </c>
      <c r="AD727">
        <v>8.99</v>
      </c>
      <c r="AE727">
        <v>6.5</v>
      </c>
      <c r="AF727">
        <v>0.05</v>
      </c>
      <c r="AG727">
        <v>35.92</v>
      </c>
    </row>
    <row r="728" spans="1:33">
      <c r="A728" t="s">
        <v>14</v>
      </c>
      <c r="B728">
        <v>3</v>
      </c>
      <c r="C728">
        <v>1792.02</v>
      </c>
      <c r="AB728">
        <v>4.09</v>
      </c>
      <c r="AC728">
        <v>2.06</v>
      </c>
      <c r="AD728">
        <v>10.29</v>
      </c>
      <c r="AE728">
        <v>3.53</v>
      </c>
      <c r="AF728">
        <v>0.03</v>
      </c>
      <c r="AG728">
        <v>34.36</v>
      </c>
    </row>
    <row r="729" spans="1:33">
      <c r="A729" t="s">
        <v>14</v>
      </c>
      <c r="B729">
        <v>3</v>
      </c>
      <c r="C729">
        <v>1792.375</v>
      </c>
      <c r="AB729">
        <v>6.85</v>
      </c>
      <c r="AC729">
        <v>2.88</v>
      </c>
      <c r="AD729">
        <v>6.03</v>
      </c>
      <c r="AE729">
        <v>16.690000000000001</v>
      </c>
      <c r="AF729">
        <v>0.06</v>
      </c>
      <c r="AG729">
        <v>40.96</v>
      </c>
    </row>
    <row r="730" spans="1:33">
      <c r="A730" t="s">
        <v>14</v>
      </c>
      <c r="B730">
        <v>3</v>
      </c>
      <c r="C730">
        <v>1792.6949999999999</v>
      </c>
      <c r="AB730">
        <v>1.2</v>
      </c>
      <c r="AC730">
        <v>2.0099999999999998</v>
      </c>
      <c r="AD730">
        <v>7.28</v>
      </c>
      <c r="AE730">
        <v>12.33</v>
      </c>
      <c r="AF730">
        <v>7.0000000000000007E-2</v>
      </c>
      <c r="AG730">
        <v>41.32</v>
      </c>
    </row>
    <row r="731" spans="1:33">
      <c r="A731" t="s">
        <v>14</v>
      </c>
      <c r="B731">
        <v>3</v>
      </c>
      <c r="C731">
        <v>1792.9499999999998</v>
      </c>
      <c r="AB731">
        <v>5.6</v>
      </c>
      <c r="AC731">
        <v>4.78</v>
      </c>
      <c r="AD731">
        <v>5.93</v>
      </c>
      <c r="AE731">
        <v>14.95</v>
      </c>
      <c r="AF731">
        <v>0.12</v>
      </c>
      <c r="AG731">
        <v>40.770000000000003</v>
      </c>
    </row>
    <row r="732" spans="1:33">
      <c r="A732" t="s">
        <v>14</v>
      </c>
      <c r="B732">
        <v>3</v>
      </c>
      <c r="C732">
        <v>1793.24</v>
      </c>
      <c r="AB732">
        <v>2.65</v>
      </c>
      <c r="AC732">
        <v>2.41</v>
      </c>
      <c r="AD732">
        <v>7.68</v>
      </c>
      <c r="AE732">
        <v>10.99</v>
      </c>
      <c r="AF732">
        <v>0.09</v>
      </c>
      <c r="AG732">
        <v>39.729999999999997</v>
      </c>
    </row>
    <row r="733" spans="1:33">
      <c r="A733" t="s">
        <v>14</v>
      </c>
      <c r="B733">
        <v>3</v>
      </c>
      <c r="C733">
        <v>1793.4850000000001</v>
      </c>
      <c r="AB733">
        <v>0.97</v>
      </c>
      <c r="AC733">
        <v>0.37</v>
      </c>
      <c r="AD733">
        <v>11.49</v>
      </c>
      <c r="AE733">
        <v>0.43</v>
      </c>
      <c r="AF733">
        <v>0</v>
      </c>
      <c r="AG733">
        <v>33.81</v>
      </c>
    </row>
    <row r="734" spans="1:33">
      <c r="A734" t="s">
        <v>14</v>
      </c>
      <c r="B734">
        <v>3</v>
      </c>
      <c r="C734">
        <v>1793.615</v>
      </c>
      <c r="AB734">
        <v>1.27</v>
      </c>
      <c r="AC734">
        <v>0.68</v>
      </c>
      <c r="AD734">
        <v>11.27</v>
      </c>
      <c r="AE734">
        <v>0.57999999999999996</v>
      </c>
      <c r="AF734">
        <v>0</v>
      </c>
      <c r="AG734">
        <v>33.450000000000003</v>
      </c>
    </row>
    <row r="735" spans="1:33">
      <c r="A735" t="s">
        <v>14</v>
      </c>
      <c r="B735">
        <v>3</v>
      </c>
      <c r="C735">
        <v>1793.87</v>
      </c>
      <c r="AB735">
        <v>3.61</v>
      </c>
      <c r="AC735">
        <v>0.54</v>
      </c>
      <c r="AD735">
        <v>11.24</v>
      </c>
      <c r="AE735">
        <v>0.68</v>
      </c>
      <c r="AF735">
        <v>0</v>
      </c>
      <c r="AG735">
        <v>31.66</v>
      </c>
    </row>
    <row r="736" spans="1:33">
      <c r="A736" t="s">
        <v>14</v>
      </c>
      <c r="B736">
        <v>3</v>
      </c>
      <c r="C736">
        <v>1794.1799999999998</v>
      </c>
      <c r="AB736">
        <v>3.14</v>
      </c>
      <c r="AC736">
        <v>0.36</v>
      </c>
      <c r="AD736">
        <v>11.41</v>
      </c>
      <c r="AE736">
        <v>0.42</v>
      </c>
      <c r="AF736">
        <v>0</v>
      </c>
      <c r="AG736">
        <v>31.92</v>
      </c>
    </row>
    <row r="737" spans="1:33">
      <c r="A737" t="s">
        <v>14</v>
      </c>
      <c r="B737">
        <v>3</v>
      </c>
      <c r="C737">
        <v>1794.42</v>
      </c>
      <c r="AB737">
        <v>3.82</v>
      </c>
      <c r="AC737">
        <v>0.39</v>
      </c>
      <c r="AD737">
        <v>11.49</v>
      </c>
      <c r="AE737">
        <v>0.32</v>
      </c>
      <c r="AF737">
        <v>0</v>
      </c>
      <c r="AG737">
        <v>31.53</v>
      </c>
    </row>
    <row r="738" spans="1:33">
      <c r="A738" t="s">
        <v>14</v>
      </c>
      <c r="B738">
        <v>3</v>
      </c>
      <c r="C738">
        <v>1794.6599999999999</v>
      </c>
      <c r="AB738">
        <v>6.22</v>
      </c>
      <c r="AC738">
        <v>0.71</v>
      </c>
      <c r="AD738">
        <v>3.93</v>
      </c>
      <c r="AE738">
        <v>25.35</v>
      </c>
      <c r="AF738">
        <v>0.02</v>
      </c>
      <c r="AG738">
        <v>46.63</v>
      </c>
    </row>
    <row r="739" spans="1:33">
      <c r="A739" t="s">
        <v>14</v>
      </c>
      <c r="B739">
        <v>3</v>
      </c>
      <c r="C739">
        <v>1794.8600000000001</v>
      </c>
      <c r="AB739">
        <v>2.81</v>
      </c>
      <c r="AC739">
        <v>3.55</v>
      </c>
      <c r="AD739">
        <v>5.63</v>
      </c>
      <c r="AE739">
        <v>17.78</v>
      </c>
      <c r="AF739">
        <v>0.2</v>
      </c>
      <c r="AG739">
        <v>45.35</v>
      </c>
    </row>
    <row r="740" spans="1:33">
      <c r="A740" t="s">
        <v>14</v>
      </c>
      <c r="B740">
        <v>3</v>
      </c>
      <c r="C740">
        <v>1795.06</v>
      </c>
      <c r="AB740">
        <v>0.76</v>
      </c>
      <c r="AC740">
        <v>0.41</v>
      </c>
      <c r="AD740">
        <v>11.86</v>
      </c>
      <c r="AE740">
        <v>0.5</v>
      </c>
      <c r="AF740">
        <v>0</v>
      </c>
      <c r="AG740">
        <v>35.18</v>
      </c>
    </row>
    <row r="741" spans="1:33">
      <c r="A741" t="s">
        <v>14</v>
      </c>
      <c r="B741">
        <v>3</v>
      </c>
      <c r="C741">
        <v>1795.355</v>
      </c>
      <c r="AB741">
        <v>1.44</v>
      </c>
      <c r="AC741">
        <v>0.41</v>
      </c>
      <c r="AD741">
        <v>11.86</v>
      </c>
      <c r="AE741">
        <v>0.4</v>
      </c>
      <c r="AF741">
        <v>0</v>
      </c>
      <c r="AG741">
        <v>34.520000000000003</v>
      </c>
    </row>
    <row r="742" spans="1:33">
      <c r="A742" t="s">
        <v>14</v>
      </c>
      <c r="B742">
        <v>3</v>
      </c>
      <c r="C742">
        <v>1795.6599999999999</v>
      </c>
      <c r="AB742">
        <v>1.07</v>
      </c>
      <c r="AC742">
        <v>0.33</v>
      </c>
      <c r="AD742">
        <v>11.92</v>
      </c>
      <c r="AE742">
        <v>0.25</v>
      </c>
      <c r="AF742">
        <v>0</v>
      </c>
      <c r="AG742">
        <v>34.659999999999997</v>
      </c>
    </row>
    <row r="743" spans="1:33">
      <c r="A743" t="s">
        <v>14</v>
      </c>
      <c r="B743">
        <v>3</v>
      </c>
      <c r="C743">
        <v>1795.855</v>
      </c>
      <c r="AB743">
        <v>1.8</v>
      </c>
      <c r="AC743">
        <v>6.78</v>
      </c>
      <c r="AD743">
        <v>6.32</v>
      </c>
      <c r="AE743">
        <v>13.37</v>
      </c>
      <c r="AF743">
        <v>0.15</v>
      </c>
      <c r="AG743">
        <v>44.13</v>
      </c>
    </row>
    <row r="744" spans="1:33">
      <c r="A744" t="s">
        <v>14</v>
      </c>
      <c r="B744">
        <v>3</v>
      </c>
      <c r="C744">
        <v>1796.075</v>
      </c>
      <c r="AB744">
        <v>6.14</v>
      </c>
      <c r="AC744">
        <v>2.81</v>
      </c>
      <c r="AD744">
        <v>7.63</v>
      </c>
      <c r="AE744">
        <v>10.35</v>
      </c>
      <c r="AF744">
        <v>0.03</v>
      </c>
      <c r="AG744">
        <v>36.270000000000003</v>
      </c>
    </row>
    <row r="745" spans="1:33">
      <c r="A745" t="s">
        <v>14</v>
      </c>
      <c r="B745">
        <v>3</v>
      </c>
      <c r="C745">
        <v>1796.3400000000001</v>
      </c>
      <c r="AB745">
        <v>3.58</v>
      </c>
      <c r="AC745">
        <v>0.31</v>
      </c>
      <c r="AD745">
        <v>11.9</v>
      </c>
      <c r="AE745">
        <v>0.42</v>
      </c>
      <c r="AF745">
        <v>0.01</v>
      </c>
      <c r="AG745">
        <v>33.020000000000003</v>
      </c>
    </row>
    <row r="746" spans="1:33">
      <c r="A746" t="s">
        <v>14</v>
      </c>
      <c r="B746">
        <v>3</v>
      </c>
      <c r="C746">
        <v>1796.5550000000001</v>
      </c>
      <c r="AB746">
        <v>5.91</v>
      </c>
      <c r="AC746">
        <v>0.34</v>
      </c>
      <c r="AD746">
        <v>4.67</v>
      </c>
      <c r="AE746">
        <v>21.12</v>
      </c>
      <c r="AF746">
        <v>0.01</v>
      </c>
      <c r="AG746">
        <v>42.17</v>
      </c>
    </row>
    <row r="747" spans="1:33">
      <c r="A747" t="s">
        <v>14</v>
      </c>
      <c r="B747">
        <v>3</v>
      </c>
      <c r="C747">
        <v>1796.7750000000001</v>
      </c>
      <c r="AB747">
        <v>1.65</v>
      </c>
      <c r="AC747">
        <v>1.54</v>
      </c>
      <c r="AD747">
        <v>7.03</v>
      </c>
      <c r="AE747">
        <v>15.41</v>
      </c>
      <c r="AF747">
        <v>0.08</v>
      </c>
      <c r="AG747">
        <v>44.57</v>
      </c>
    </row>
    <row r="748" spans="1:33">
      <c r="A748" t="s">
        <v>14</v>
      </c>
      <c r="B748">
        <v>3</v>
      </c>
      <c r="C748">
        <v>1797.08</v>
      </c>
      <c r="AB748">
        <v>7.18</v>
      </c>
      <c r="AC748">
        <v>0.36</v>
      </c>
      <c r="AD748">
        <v>10.7</v>
      </c>
      <c r="AE748">
        <v>3.99</v>
      </c>
      <c r="AF748">
        <v>0.01</v>
      </c>
      <c r="AG748">
        <v>32.409999999999997</v>
      </c>
    </row>
    <row r="749" spans="1:33">
      <c r="A749" t="s">
        <v>14</v>
      </c>
      <c r="B749">
        <v>3</v>
      </c>
      <c r="C749">
        <v>1797.4349999999999</v>
      </c>
      <c r="AB749">
        <v>3.31</v>
      </c>
      <c r="AC749">
        <v>4.83</v>
      </c>
      <c r="AD749">
        <v>9.6300000000000008</v>
      </c>
      <c r="AE749">
        <v>4.1500000000000004</v>
      </c>
      <c r="AF749">
        <v>0.05</v>
      </c>
      <c r="AG749">
        <v>36.51</v>
      </c>
    </row>
    <row r="750" spans="1:33">
      <c r="A750" t="s">
        <v>14</v>
      </c>
      <c r="B750">
        <v>3</v>
      </c>
      <c r="C750">
        <v>1797.74</v>
      </c>
      <c r="AB750">
        <v>13.48</v>
      </c>
      <c r="AC750">
        <v>4.75</v>
      </c>
      <c r="AD750">
        <v>8.76</v>
      </c>
      <c r="AE750">
        <v>8.06</v>
      </c>
      <c r="AF750">
        <v>0.04</v>
      </c>
      <c r="AG750">
        <v>32.39</v>
      </c>
    </row>
    <row r="751" spans="1:33">
      <c r="A751" t="s">
        <v>14</v>
      </c>
      <c r="B751">
        <v>3</v>
      </c>
      <c r="C751">
        <v>1798.075</v>
      </c>
      <c r="AB751">
        <v>1.1499999999999999</v>
      </c>
      <c r="AC751">
        <v>5</v>
      </c>
      <c r="AD751">
        <v>3.78</v>
      </c>
      <c r="AE751">
        <v>22.56</v>
      </c>
      <c r="AF751">
        <v>0.11</v>
      </c>
      <c r="AG751">
        <v>49.68</v>
      </c>
    </row>
    <row r="752" spans="1:33">
      <c r="A752" t="s">
        <v>14</v>
      </c>
      <c r="B752">
        <v>3</v>
      </c>
      <c r="C752">
        <v>1798.46</v>
      </c>
      <c r="AB752">
        <v>1.94</v>
      </c>
      <c r="AC752">
        <v>6.08</v>
      </c>
      <c r="AD752">
        <v>6.01</v>
      </c>
      <c r="AE752">
        <v>14.84</v>
      </c>
      <c r="AF752">
        <v>7.0000000000000007E-2</v>
      </c>
      <c r="AG752">
        <v>44.63</v>
      </c>
    </row>
    <row r="753" spans="1:33">
      <c r="A753" t="s">
        <v>14</v>
      </c>
      <c r="B753">
        <v>3</v>
      </c>
      <c r="C753">
        <v>1798.81</v>
      </c>
      <c r="AB753">
        <v>1.74</v>
      </c>
      <c r="AC753">
        <v>1.95</v>
      </c>
      <c r="AD753">
        <v>1.48</v>
      </c>
      <c r="AE753">
        <v>32.67</v>
      </c>
      <c r="AF753">
        <v>0.12</v>
      </c>
      <c r="AG753">
        <v>55.37</v>
      </c>
    </row>
    <row r="754" spans="1:33">
      <c r="A754" t="s">
        <v>14</v>
      </c>
      <c r="B754">
        <v>3</v>
      </c>
      <c r="C754">
        <v>1799.12</v>
      </c>
      <c r="AB754">
        <v>6.27</v>
      </c>
      <c r="AC754">
        <v>1.36</v>
      </c>
      <c r="AD754">
        <v>2.5499999999999998</v>
      </c>
      <c r="AE754">
        <v>28.98</v>
      </c>
      <c r="AF754">
        <v>0.04</v>
      </c>
      <c r="AG754">
        <v>48.8</v>
      </c>
    </row>
    <row r="755" spans="1:33">
      <c r="A755" t="s">
        <v>14</v>
      </c>
      <c r="B755">
        <v>3</v>
      </c>
      <c r="C755">
        <v>1799.385</v>
      </c>
      <c r="AB755">
        <v>2.76</v>
      </c>
      <c r="AC755">
        <v>9.14</v>
      </c>
      <c r="AD755">
        <v>6.96</v>
      </c>
      <c r="AE755">
        <v>8.35</v>
      </c>
      <c r="AF755">
        <v>0.06</v>
      </c>
      <c r="AG755">
        <v>39.520000000000003</v>
      </c>
    </row>
    <row r="756" spans="1:33">
      <c r="A756" t="s">
        <v>14</v>
      </c>
      <c r="B756">
        <v>3</v>
      </c>
      <c r="C756">
        <v>1799.67</v>
      </c>
      <c r="AB756">
        <v>13.34</v>
      </c>
      <c r="AC756">
        <v>5.53</v>
      </c>
      <c r="AD756">
        <v>7.76</v>
      </c>
      <c r="AE756">
        <v>5.54</v>
      </c>
      <c r="AF756">
        <v>0.03</v>
      </c>
      <c r="AG756">
        <v>26.4</v>
      </c>
    </row>
    <row r="757" spans="1:33">
      <c r="A757" t="s">
        <v>14</v>
      </c>
      <c r="B757">
        <v>3</v>
      </c>
      <c r="C757">
        <v>1800.05</v>
      </c>
      <c r="AB757">
        <v>0.97</v>
      </c>
      <c r="AC757">
        <v>9.02</v>
      </c>
      <c r="AD757">
        <v>6.06</v>
      </c>
      <c r="AE757">
        <v>11.88</v>
      </c>
      <c r="AF757">
        <v>0.12</v>
      </c>
      <c r="AG757">
        <v>43.66</v>
      </c>
    </row>
    <row r="758" spans="1:33">
      <c r="A758" t="s">
        <v>14</v>
      </c>
      <c r="B758">
        <v>3</v>
      </c>
      <c r="C758">
        <v>1800.42</v>
      </c>
      <c r="AB758">
        <v>1.37</v>
      </c>
      <c r="AC758">
        <v>4.7</v>
      </c>
      <c r="AD758">
        <v>3.04</v>
      </c>
      <c r="AE758">
        <v>25.27</v>
      </c>
      <c r="AF758">
        <v>0.15</v>
      </c>
      <c r="AG758">
        <v>51.37</v>
      </c>
    </row>
    <row r="759" spans="1:33">
      <c r="A759" t="s">
        <v>14</v>
      </c>
      <c r="B759">
        <v>3</v>
      </c>
      <c r="C759">
        <v>1800.7199999999998</v>
      </c>
      <c r="AB759">
        <v>4.71</v>
      </c>
      <c r="AC759">
        <v>7.98</v>
      </c>
      <c r="AD759">
        <v>7.98</v>
      </c>
      <c r="AE759">
        <v>5.77</v>
      </c>
      <c r="AF759">
        <v>0.05</v>
      </c>
      <c r="AG759">
        <v>36.020000000000003</v>
      </c>
    </row>
    <row r="760" spans="1:33">
      <c r="A760" t="s">
        <v>14</v>
      </c>
      <c r="B760">
        <v>3</v>
      </c>
      <c r="C760">
        <v>1801.0549999999998</v>
      </c>
      <c r="AB760">
        <v>5.78</v>
      </c>
      <c r="AC760">
        <v>8.3000000000000007</v>
      </c>
      <c r="AD760">
        <v>7.29</v>
      </c>
      <c r="AE760">
        <v>7.48</v>
      </c>
      <c r="AF760">
        <v>0.09</v>
      </c>
      <c r="AG760">
        <v>36.229999999999997</v>
      </c>
    </row>
    <row r="761" spans="1:33">
      <c r="A761" t="s">
        <v>14</v>
      </c>
      <c r="B761">
        <v>3</v>
      </c>
      <c r="C761">
        <v>1801.3899999999999</v>
      </c>
      <c r="AB761">
        <v>1.35</v>
      </c>
      <c r="AC761">
        <v>7.08</v>
      </c>
      <c r="AD761">
        <v>4.59</v>
      </c>
      <c r="AE761">
        <v>18.16</v>
      </c>
      <c r="AF761">
        <v>0.14000000000000001</v>
      </c>
      <c r="AG761">
        <v>47.06</v>
      </c>
    </row>
    <row r="762" spans="1:33">
      <c r="A762" t="s">
        <v>14</v>
      </c>
      <c r="B762">
        <v>3</v>
      </c>
      <c r="C762">
        <v>1801.72</v>
      </c>
      <c r="AB762">
        <v>0.55000000000000004</v>
      </c>
      <c r="AC762">
        <v>11.2</v>
      </c>
      <c r="AD762">
        <v>7.7</v>
      </c>
      <c r="AE762">
        <v>4.24</v>
      </c>
      <c r="AF762">
        <v>0.17</v>
      </c>
      <c r="AG762">
        <v>39.06</v>
      </c>
    </row>
    <row r="763" spans="1:33">
      <c r="A763" t="s">
        <v>14</v>
      </c>
      <c r="B763">
        <v>3</v>
      </c>
      <c r="C763">
        <v>1802.0550000000001</v>
      </c>
      <c r="AB763">
        <v>1.1100000000000001</v>
      </c>
      <c r="AC763">
        <v>5.18</v>
      </c>
      <c r="AD763">
        <v>3.29</v>
      </c>
      <c r="AE763">
        <v>23.79</v>
      </c>
      <c r="AF763">
        <v>0.14000000000000001</v>
      </c>
      <c r="AG763">
        <v>50.42</v>
      </c>
    </row>
    <row r="764" spans="1:33">
      <c r="A764" t="s">
        <v>14</v>
      </c>
      <c r="B764">
        <v>3</v>
      </c>
      <c r="C764">
        <v>1802.4</v>
      </c>
      <c r="AB764">
        <v>7.89</v>
      </c>
      <c r="AC764">
        <v>4.18</v>
      </c>
      <c r="AD764">
        <v>5.8</v>
      </c>
      <c r="AE764">
        <v>18.43</v>
      </c>
      <c r="AF764">
        <v>0.11</v>
      </c>
      <c r="AG764">
        <v>43.5</v>
      </c>
    </row>
    <row r="765" spans="1:33">
      <c r="A765" t="s">
        <v>14</v>
      </c>
      <c r="B765">
        <v>3</v>
      </c>
      <c r="C765">
        <v>1802.7149999999999</v>
      </c>
      <c r="AB765">
        <v>13.72</v>
      </c>
      <c r="AC765">
        <v>4.75</v>
      </c>
      <c r="AD765">
        <v>9.8000000000000007</v>
      </c>
      <c r="AE765">
        <v>2.91</v>
      </c>
      <c r="AF765">
        <v>0</v>
      </c>
      <c r="AG765">
        <v>27.26</v>
      </c>
    </row>
    <row r="766" spans="1:33">
      <c r="A766" t="s">
        <v>14</v>
      </c>
      <c r="B766">
        <v>3</v>
      </c>
      <c r="C766">
        <v>1803</v>
      </c>
      <c r="AB766">
        <v>11.76</v>
      </c>
      <c r="AC766">
        <v>6.77</v>
      </c>
      <c r="AD766">
        <v>8.1199999999999992</v>
      </c>
      <c r="AE766">
        <v>7.04</v>
      </c>
      <c r="AF766">
        <v>0.02</v>
      </c>
      <c r="AG766">
        <v>32.01</v>
      </c>
    </row>
    <row r="767" spans="1:33">
      <c r="A767" t="s">
        <v>14</v>
      </c>
      <c r="B767">
        <v>3</v>
      </c>
      <c r="C767">
        <v>1803.3400000000001</v>
      </c>
      <c r="AB767">
        <v>7.33</v>
      </c>
      <c r="AC767">
        <v>2.35</v>
      </c>
      <c r="AD767">
        <v>3.46</v>
      </c>
      <c r="AE767">
        <v>24.18</v>
      </c>
      <c r="AF767">
        <v>0.04</v>
      </c>
      <c r="AG767">
        <v>44.17</v>
      </c>
    </row>
    <row r="768" spans="1:33">
      <c r="A768" t="s">
        <v>14</v>
      </c>
      <c r="B768">
        <v>3</v>
      </c>
      <c r="C768">
        <v>1803.6599999999999</v>
      </c>
      <c r="AB768">
        <v>10.83</v>
      </c>
      <c r="AC768">
        <v>4.58</v>
      </c>
      <c r="AD768">
        <v>6.86</v>
      </c>
      <c r="AE768">
        <v>5.94</v>
      </c>
      <c r="AF768">
        <v>0.03</v>
      </c>
      <c r="AG768">
        <v>25.37</v>
      </c>
    </row>
    <row r="769" spans="1:33">
      <c r="A769" t="s">
        <v>14</v>
      </c>
      <c r="B769">
        <v>3</v>
      </c>
      <c r="C769">
        <v>1803.9749999999999</v>
      </c>
      <c r="AB769">
        <v>7.35</v>
      </c>
      <c r="AC769">
        <v>5.78</v>
      </c>
      <c r="AD769">
        <v>7.91</v>
      </c>
      <c r="AE769">
        <v>3.61</v>
      </c>
      <c r="AF769">
        <v>0.02</v>
      </c>
      <c r="AG769">
        <v>28.48</v>
      </c>
    </row>
    <row r="770" spans="1:33">
      <c r="A770" t="s">
        <v>14</v>
      </c>
      <c r="B770">
        <v>3</v>
      </c>
      <c r="C770">
        <v>1804.27</v>
      </c>
      <c r="AB770">
        <v>5.86</v>
      </c>
      <c r="AC770">
        <v>1.1599999999999999</v>
      </c>
      <c r="AD770">
        <v>11.67</v>
      </c>
      <c r="AE770">
        <v>0.78</v>
      </c>
      <c r="AF770">
        <v>0</v>
      </c>
      <c r="AG770">
        <v>31.95</v>
      </c>
    </row>
    <row r="771" spans="1:33">
      <c r="A771" t="s">
        <v>14</v>
      </c>
      <c r="B771">
        <v>3</v>
      </c>
      <c r="C771">
        <v>1804.5700000000002</v>
      </c>
      <c r="AB771">
        <v>9.0399999999999991</v>
      </c>
      <c r="AC771">
        <v>2.2400000000000002</v>
      </c>
      <c r="AD771">
        <v>10.66</v>
      </c>
      <c r="AE771">
        <v>1.63</v>
      </c>
      <c r="AF771">
        <v>0.01</v>
      </c>
      <c r="AG771">
        <v>29</v>
      </c>
    </row>
    <row r="772" spans="1:33">
      <c r="A772" t="s">
        <v>14</v>
      </c>
      <c r="B772">
        <v>3</v>
      </c>
      <c r="C772">
        <v>1804.925</v>
      </c>
      <c r="AB772">
        <v>3.69</v>
      </c>
      <c r="AC772">
        <v>5.73</v>
      </c>
      <c r="AD772">
        <v>4.6399999999999997</v>
      </c>
      <c r="AE772">
        <v>17.98</v>
      </c>
      <c r="AF772">
        <v>0.12</v>
      </c>
      <c r="AG772">
        <v>43.93</v>
      </c>
    </row>
    <row r="773" spans="1:33">
      <c r="A773" t="s">
        <v>14</v>
      </c>
      <c r="B773">
        <v>3</v>
      </c>
      <c r="C773">
        <v>1805.2550000000001</v>
      </c>
      <c r="AB773">
        <v>1.1399999999999999</v>
      </c>
      <c r="AC773">
        <v>7.23</v>
      </c>
      <c r="AD773">
        <v>4.6900000000000004</v>
      </c>
      <c r="AE773">
        <v>17.5</v>
      </c>
      <c r="AF773">
        <v>0.13</v>
      </c>
      <c r="AG773">
        <v>46.61</v>
      </c>
    </row>
    <row r="774" spans="1:33">
      <c r="A774" t="s">
        <v>14</v>
      </c>
      <c r="B774">
        <v>3</v>
      </c>
      <c r="C774">
        <v>1805.5250000000001</v>
      </c>
      <c r="AB774">
        <v>0.86</v>
      </c>
      <c r="AC774">
        <v>4.2300000000000004</v>
      </c>
      <c r="AD774">
        <v>2.6</v>
      </c>
      <c r="AE774">
        <v>26.78</v>
      </c>
      <c r="AF774">
        <v>0.16</v>
      </c>
      <c r="AG774">
        <v>52.37</v>
      </c>
    </row>
    <row r="775" spans="1:33">
      <c r="A775" t="s">
        <v>14</v>
      </c>
      <c r="B775">
        <v>3</v>
      </c>
      <c r="C775">
        <v>1806.2249999999999</v>
      </c>
      <c r="AB775">
        <v>1.3</v>
      </c>
      <c r="AC775">
        <v>2.19</v>
      </c>
      <c r="AD775">
        <v>1.52</v>
      </c>
      <c r="AE775">
        <v>31.82</v>
      </c>
      <c r="AF775">
        <v>0.13</v>
      </c>
      <c r="AG775">
        <v>54.75</v>
      </c>
    </row>
    <row r="776" spans="1:33">
      <c r="A776" t="s">
        <v>14</v>
      </c>
      <c r="B776">
        <v>3</v>
      </c>
      <c r="C776">
        <v>1807.02</v>
      </c>
      <c r="AB776">
        <v>1.37</v>
      </c>
      <c r="AC776">
        <v>5.35</v>
      </c>
      <c r="AD776">
        <v>3.5</v>
      </c>
      <c r="AE776">
        <v>23.08</v>
      </c>
      <c r="AF776">
        <v>0.11</v>
      </c>
      <c r="AG776">
        <v>49.85</v>
      </c>
    </row>
    <row r="777" spans="1:33">
      <c r="A777" t="s">
        <v>14</v>
      </c>
      <c r="B777">
        <v>3</v>
      </c>
      <c r="C777">
        <v>1807.365</v>
      </c>
      <c r="AB777">
        <v>1.44</v>
      </c>
      <c r="AC777">
        <v>1.17</v>
      </c>
      <c r="AD777">
        <v>0.85</v>
      </c>
      <c r="AE777">
        <v>30.7</v>
      </c>
      <c r="AF777">
        <v>0.19</v>
      </c>
      <c r="AG777">
        <v>50.17</v>
      </c>
    </row>
    <row r="778" spans="1:33">
      <c r="A778" t="s">
        <v>14</v>
      </c>
      <c r="B778">
        <v>3</v>
      </c>
      <c r="C778">
        <v>1807.645</v>
      </c>
      <c r="AB778">
        <v>0.91</v>
      </c>
      <c r="AC778">
        <v>4.9000000000000004</v>
      </c>
      <c r="AD778">
        <v>3.06</v>
      </c>
      <c r="AE778">
        <v>24.81</v>
      </c>
      <c r="AF778">
        <v>0.1</v>
      </c>
      <c r="AG778">
        <v>51.14</v>
      </c>
    </row>
    <row r="779" spans="1:33">
      <c r="A779" t="s">
        <v>14</v>
      </c>
      <c r="B779">
        <v>3</v>
      </c>
      <c r="C779">
        <v>1807.9349999999999</v>
      </c>
      <c r="AB779">
        <v>0.72</v>
      </c>
      <c r="AC779">
        <v>0.85</v>
      </c>
      <c r="AD779">
        <v>11.48</v>
      </c>
      <c r="AE779">
        <v>0.45</v>
      </c>
      <c r="AF779">
        <v>0</v>
      </c>
      <c r="AG779">
        <v>34.42</v>
      </c>
    </row>
    <row r="780" spans="1:33">
      <c r="A780" t="s">
        <v>14</v>
      </c>
      <c r="B780">
        <v>3</v>
      </c>
      <c r="C780">
        <v>1808.2449999999999</v>
      </c>
      <c r="AB780">
        <v>7.06</v>
      </c>
      <c r="AC780">
        <v>3.57</v>
      </c>
      <c r="AD780">
        <v>10.06</v>
      </c>
      <c r="AE780">
        <v>4.08</v>
      </c>
      <c r="AF780">
        <v>0.02</v>
      </c>
      <c r="AG780">
        <v>33.72</v>
      </c>
    </row>
    <row r="781" spans="1:33">
      <c r="A781" t="s">
        <v>14</v>
      </c>
      <c r="B781">
        <v>3</v>
      </c>
      <c r="C781">
        <v>1808.585</v>
      </c>
      <c r="AB781">
        <v>2.9</v>
      </c>
      <c r="AC781">
        <v>5.38</v>
      </c>
      <c r="AD781">
        <v>3.91</v>
      </c>
      <c r="AE781">
        <v>20.61</v>
      </c>
      <c r="AF781">
        <v>0.11</v>
      </c>
      <c r="AG781">
        <v>46.1</v>
      </c>
    </row>
    <row r="782" spans="1:33">
      <c r="A782" t="s">
        <v>14</v>
      </c>
      <c r="B782">
        <v>3</v>
      </c>
      <c r="C782">
        <v>1808.9099999999999</v>
      </c>
      <c r="AB782">
        <v>2.31</v>
      </c>
      <c r="AC782">
        <v>0.46</v>
      </c>
      <c r="AD782">
        <v>11.8</v>
      </c>
      <c r="AE782">
        <v>0.55000000000000004</v>
      </c>
      <c r="AF782">
        <v>0</v>
      </c>
      <c r="AG782">
        <v>33.96</v>
      </c>
    </row>
    <row r="783" spans="1:33">
      <c r="A783" t="s">
        <v>14</v>
      </c>
      <c r="B783">
        <v>3</v>
      </c>
      <c r="C783">
        <v>1809.23</v>
      </c>
      <c r="AB783">
        <v>1.17</v>
      </c>
      <c r="AC783">
        <v>0.89</v>
      </c>
      <c r="AD783">
        <v>11.5</v>
      </c>
      <c r="AE783">
        <v>0.55000000000000004</v>
      </c>
      <c r="AF783">
        <v>0</v>
      </c>
      <c r="AG783">
        <v>34.35</v>
      </c>
    </row>
    <row r="784" spans="1:33">
      <c r="A784" t="s">
        <v>14</v>
      </c>
      <c r="B784">
        <v>3</v>
      </c>
      <c r="C784">
        <v>1809.5650000000001</v>
      </c>
      <c r="AB784">
        <v>0.42</v>
      </c>
      <c r="AC784">
        <v>0.31</v>
      </c>
      <c r="AD784">
        <v>11.14</v>
      </c>
      <c r="AE784">
        <v>0.28999999999999998</v>
      </c>
      <c r="AF784">
        <v>0</v>
      </c>
      <c r="AG784">
        <v>32.92</v>
      </c>
    </row>
    <row r="785" spans="1:33">
      <c r="A785" t="s">
        <v>14</v>
      </c>
      <c r="B785">
        <v>3</v>
      </c>
      <c r="C785">
        <v>1809.925</v>
      </c>
      <c r="AB785">
        <v>1.1100000000000001</v>
      </c>
      <c r="AC785">
        <v>0.46</v>
      </c>
      <c r="AD785">
        <v>11.58</v>
      </c>
      <c r="AE785">
        <v>0.37</v>
      </c>
      <c r="AF785">
        <v>0</v>
      </c>
      <c r="AG785">
        <v>33.92</v>
      </c>
    </row>
    <row r="786" spans="1:33">
      <c r="A786" t="s">
        <v>14</v>
      </c>
      <c r="B786">
        <v>3</v>
      </c>
      <c r="C786">
        <v>1810.2449999999999</v>
      </c>
      <c r="AB786">
        <v>3.56</v>
      </c>
      <c r="AC786">
        <v>0.82</v>
      </c>
      <c r="AD786">
        <v>10.61</v>
      </c>
      <c r="AE786">
        <v>0.98</v>
      </c>
      <c r="AF786">
        <v>0</v>
      </c>
      <c r="AG786">
        <v>30.58</v>
      </c>
    </row>
    <row r="787" spans="1:33">
      <c r="A787" t="s">
        <v>14</v>
      </c>
      <c r="B787">
        <v>3</v>
      </c>
      <c r="C787">
        <v>1810.5500000000002</v>
      </c>
      <c r="AB787">
        <v>0.62</v>
      </c>
      <c r="AC787">
        <v>0.33</v>
      </c>
      <c r="AD787">
        <v>11.65</v>
      </c>
      <c r="AE787">
        <v>0.27</v>
      </c>
      <c r="AF787">
        <v>0</v>
      </c>
      <c r="AG787">
        <v>34.24</v>
      </c>
    </row>
    <row r="788" spans="1:33">
      <c r="A788" t="s">
        <v>14</v>
      </c>
      <c r="B788">
        <v>3</v>
      </c>
      <c r="C788">
        <v>1810.97</v>
      </c>
      <c r="AB788">
        <v>0.96</v>
      </c>
      <c r="AC788">
        <v>0.65</v>
      </c>
      <c r="AD788">
        <v>11.46</v>
      </c>
      <c r="AE788">
        <v>0.53</v>
      </c>
      <c r="AF788">
        <v>0</v>
      </c>
      <c r="AG788">
        <v>34.119999999999997</v>
      </c>
    </row>
    <row r="789" spans="1:33">
      <c r="A789" t="s">
        <v>14</v>
      </c>
      <c r="B789">
        <v>3</v>
      </c>
      <c r="C789">
        <v>1811.47</v>
      </c>
      <c r="AB789">
        <v>2.21</v>
      </c>
      <c r="AC789">
        <v>0.73</v>
      </c>
      <c r="AD789">
        <v>11.3</v>
      </c>
      <c r="AE789">
        <v>1.26</v>
      </c>
      <c r="AF789">
        <v>0.01</v>
      </c>
      <c r="AG789">
        <v>33.94</v>
      </c>
    </row>
    <row r="790" spans="1:33">
      <c r="A790" t="s">
        <v>14</v>
      </c>
      <c r="B790">
        <v>3</v>
      </c>
      <c r="C790">
        <v>1811.875</v>
      </c>
      <c r="AB790">
        <v>8.17</v>
      </c>
      <c r="AC790">
        <v>0.7</v>
      </c>
      <c r="AD790">
        <v>11.79</v>
      </c>
      <c r="AE790">
        <v>1.1299999999999999</v>
      </c>
      <c r="AF790">
        <v>0.03</v>
      </c>
      <c r="AG790">
        <v>30.79</v>
      </c>
    </row>
    <row r="791" spans="1:33">
      <c r="A791" t="s">
        <v>14</v>
      </c>
      <c r="B791">
        <v>3</v>
      </c>
      <c r="C791">
        <v>1812.19</v>
      </c>
      <c r="AB791">
        <v>5.29</v>
      </c>
      <c r="AC791">
        <v>0.39</v>
      </c>
      <c r="AD791">
        <v>11.49</v>
      </c>
      <c r="AE791">
        <v>1.03</v>
      </c>
      <c r="AF791">
        <v>0.01</v>
      </c>
      <c r="AG791">
        <v>31.57</v>
      </c>
    </row>
    <row r="792" spans="1:33">
      <c r="A792" t="s">
        <v>14</v>
      </c>
      <c r="B792">
        <v>3</v>
      </c>
      <c r="C792">
        <v>1812.5250000000001</v>
      </c>
      <c r="AB792">
        <v>0.45</v>
      </c>
      <c r="AC792">
        <v>0.34</v>
      </c>
      <c r="AD792">
        <v>11.73</v>
      </c>
      <c r="AE792">
        <v>0.3</v>
      </c>
      <c r="AF792">
        <v>0</v>
      </c>
      <c r="AG792">
        <v>34.64</v>
      </c>
    </row>
    <row r="793" spans="1:33">
      <c r="A793" t="s">
        <v>14</v>
      </c>
      <c r="B793">
        <v>3</v>
      </c>
      <c r="C793">
        <v>1812.885</v>
      </c>
      <c r="AB793">
        <v>1.44</v>
      </c>
      <c r="AC793">
        <v>0.41</v>
      </c>
      <c r="AD793">
        <v>11.47</v>
      </c>
      <c r="AE793">
        <v>0.61</v>
      </c>
      <c r="AF793">
        <v>0.01</v>
      </c>
      <c r="AG793">
        <v>33.72</v>
      </c>
    </row>
    <row r="794" spans="1:33">
      <c r="A794" t="s">
        <v>14</v>
      </c>
      <c r="B794">
        <v>3</v>
      </c>
      <c r="C794">
        <v>1813.21</v>
      </c>
      <c r="AB794">
        <v>1.21</v>
      </c>
      <c r="AC794">
        <v>0.49</v>
      </c>
      <c r="AD794">
        <v>11.48</v>
      </c>
      <c r="AE794">
        <v>0.54</v>
      </c>
      <c r="AF794">
        <v>0</v>
      </c>
      <c r="AG794">
        <v>33.86</v>
      </c>
    </row>
    <row r="795" spans="1:33">
      <c r="A795" t="s">
        <v>14</v>
      </c>
      <c r="B795">
        <v>3</v>
      </c>
      <c r="C795">
        <v>1813.53</v>
      </c>
      <c r="AB795">
        <v>5.76</v>
      </c>
      <c r="AC795">
        <v>1.33</v>
      </c>
      <c r="AD795">
        <v>11</v>
      </c>
      <c r="AE795">
        <v>2.42</v>
      </c>
      <c r="AF795">
        <v>0.01</v>
      </c>
      <c r="AG795">
        <v>32.770000000000003</v>
      </c>
    </row>
    <row r="796" spans="1:33">
      <c r="A796" t="s">
        <v>14</v>
      </c>
      <c r="B796">
        <v>3</v>
      </c>
      <c r="C796">
        <v>1813.9349999999999</v>
      </c>
      <c r="AB796">
        <v>10.58</v>
      </c>
      <c r="AC796">
        <v>0.5</v>
      </c>
      <c r="AD796">
        <v>11.24</v>
      </c>
      <c r="AE796">
        <v>0.33</v>
      </c>
      <c r="AF796">
        <v>0.02</v>
      </c>
      <c r="AG796">
        <v>25.95</v>
      </c>
    </row>
    <row r="797" spans="1:33">
      <c r="A797" t="s">
        <v>14</v>
      </c>
      <c r="B797">
        <v>3</v>
      </c>
      <c r="C797">
        <v>1814.4349999999999</v>
      </c>
      <c r="AB797">
        <v>0.71</v>
      </c>
      <c r="AC797">
        <v>0.37</v>
      </c>
      <c r="AD797">
        <v>11.59</v>
      </c>
      <c r="AE797">
        <v>0.34</v>
      </c>
      <c r="AF797">
        <v>0.01</v>
      </c>
      <c r="AG797">
        <v>34.15</v>
      </c>
    </row>
    <row r="798" spans="1:33">
      <c r="A798" t="s">
        <v>14</v>
      </c>
      <c r="B798">
        <v>3</v>
      </c>
      <c r="C798">
        <v>1814.855</v>
      </c>
      <c r="AB798">
        <v>0.42</v>
      </c>
      <c r="AC798">
        <v>10.4</v>
      </c>
      <c r="AD798">
        <v>7.11</v>
      </c>
      <c r="AE798">
        <v>7.81</v>
      </c>
      <c r="AF798">
        <v>0.11</v>
      </c>
      <c r="AG798">
        <v>42.1</v>
      </c>
    </row>
    <row r="799" spans="1:33">
      <c r="A799" t="s">
        <v>14</v>
      </c>
      <c r="B799">
        <v>3</v>
      </c>
      <c r="C799">
        <v>1815.155</v>
      </c>
      <c r="AB799">
        <v>0.38</v>
      </c>
      <c r="AC799">
        <v>10.86</v>
      </c>
      <c r="AD799">
        <v>7.58</v>
      </c>
      <c r="AE799">
        <v>6.36</v>
      </c>
      <c r="AF799">
        <v>7.0000000000000007E-2</v>
      </c>
      <c r="AG799">
        <v>41.61</v>
      </c>
    </row>
    <row r="800" spans="1:33">
      <c r="A800" t="s">
        <v>14</v>
      </c>
      <c r="B800">
        <v>3</v>
      </c>
      <c r="C800">
        <v>1815.5149999999999</v>
      </c>
      <c r="AB800">
        <v>3.84</v>
      </c>
      <c r="AC800">
        <v>5.45</v>
      </c>
      <c r="AD800">
        <v>9.35</v>
      </c>
      <c r="AE800">
        <v>2.66</v>
      </c>
      <c r="AF800">
        <v>0.06</v>
      </c>
      <c r="AG800">
        <v>33.56</v>
      </c>
    </row>
    <row r="801" spans="1:33">
      <c r="A801" t="s">
        <v>14</v>
      </c>
      <c r="B801">
        <v>3</v>
      </c>
      <c r="C801">
        <v>1815.855</v>
      </c>
      <c r="AB801">
        <v>3.55</v>
      </c>
      <c r="AC801">
        <v>1.19</v>
      </c>
      <c r="AD801">
        <v>11.54</v>
      </c>
      <c r="AE801">
        <v>0.77</v>
      </c>
      <c r="AF801">
        <v>0</v>
      </c>
      <c r="AG801">
        <v>33.32</v>
      </c>
    </row>
    <row r="802" spans="1:33">
      <c r="A802" t="s">
        <v>14</v>
      </c>
      <c r="B802">
        <v>3</v>
      </c>
      <c r="C802">
        <v>1816.135</v>
      </c>
      <c r="AB802">
        <v>1.59</v>
      </c>
      <c r="AC802">
        <v>1.1100000000000001</v>
      </c>
      <c r="AD802">
        <v>11.18</v>
      </c>
      <c r="AE802">
        <v>0.81</v>
      </c>
      <c r="AF802">
        <v>0.01</v>
      </c>
      <c r="AG802">
        <v>33.700000000000003</v>
      </c>
    </row>
    <row r="803" spans="1:33">
      <c r="A803" t="s">
        <v>14</v>
      </c>
      <c r="B803">
        <v>3</v>
      </c>
      <c r="C803">
        <v>1816.5149999999999</v>
      </c>
      <c r="AB803">
        <v>1.1200000000000001</v>
      </c>
      <c r="AC803">
        <v>0.55000000000000004</v>
      </c>
      <c r="AD803">
        <v>11.5</v>
      </c>
      <c r="AE803">
        <v>0.48</v>
      </c>
      <c r="AF803">
        <v>0.01</v>
      </c>
      <c r="AG803">
        <v>33.950000000000003</v>
      </c>
    </row>
    <row r="804" spans="1:33">
      <c r="A804" t="s">
        <v>14</v>
      </c>
      <c r="B804">
        <v>3</v>
      </c>
      <c r="C804">
        <v>1816.915</v>
      </c>
      <c r="AB804">
        <v>0.32</v>
      </c>
      <c r="AC804">
        <v>10.45</v>
      </c>
      <c r="AD804">
        <v>7.34</v>
      </c>
      <c r="AE804">
        <v>6.3</v>
      </c>
      <c r="AF804">
        <v>0.06</v>
      </c>
      <c r="AG804">
        <v>40.49</v>
      </c>
    </row>
    <row r="805" spans="1:33">
      <c r="A805" t="s">
        <v>14</v>
      </c>
      <c r="B805">
        <v>3</v>
      </c>
      <c r="C805">
        <v>1817.2550000000001</v>
      </c>
      <c r="AB805">
        <v>1.67</v>
      </c>
      <c r="AC805">
        <v>5.88</v>
      </c>
      <c r="AD805">
        <v>9.2200000000000006</v>
      </c>
      <c r="AE805">
        <v>4.3</v>
      </c>
      <c r="AF805">
        <v>0.04</v>
      </c>
      <c r="AG805">
        <v>37.69</v>
      </c>
    </row>
    <row r="806" spans="1:33">
      <c r="A806" t="s">
        <v>14</v>
      </c>
      <c r="B806">
        <v>3</v>
      </c>
      <c r="C806">
        <v>1817.575</v>
      </c>
      <c r="AB806">
        <v>3.07</v>
      </c>
      <c r="AC806">
        <v>1.77</v>
      </c>
      <c r="AD806">
        <v>11.08</v>
      </c>
      <c r="AE806">
        <v>1.96</v>
      </c>
      <c r="AF806">
        <v>0.03</v>
      </c>
      <c r="AG806">
        <v>34.700000000000003</v>
      </c>
    </row>
    <row r="807" spans="1:33">
      <c r="A807" t="s">
        <v>14</v>
      </c>
      <c r="B807">
        <v>3</v>
      </c>
      <c r="C807">
        <v>1817.905</v>
      </c>
      <c r="AB807">
        <v>1.07</v>
      </c>
      <c r="AC807">
        <v>0.49</v>
      </c>
      <c r="AD807">
        <v>11.83</v>
      </c>
      <c r="AE807">
        <v>0.25</v>
      </c>
      <c r="AF807">
        <v>0</v>
      </c>
      <c r="AG807">
        <v>34.54</v>
      </c>
    </row>
    <row r="808" spans="1:33">
      <c r="A808" t="s">
        <v>14</v>
      </c>
      <c r="B808">
        <v>3</v>
      </c>
      <c r="C808">
        <v>1818.2950000000001</v>
      </c>
      <c r="AB808">
        <v>0.84</v>
      </c>
      <c r="AC808">
        <v>0.51</v>
      </c>
      <c r="AD808">
        <v>11.89</v>
      </c>
      <c r="AE808">
        <v>0.31</v>
      </c>
      <c r="AF808">
        <v>0</v>
      </c>
      <c r="AG808">
        <v>34.99</v>
      </c>
    </row>
    <row r="809" spans="1:33">
      <c r="A809" t="s">
        <v>14</v>
      </c>
      <c r="B809">
        <v>3</v>
      </c>
      <c r="C809">
        <v>1818.6100000000001</v>
      </c>
      <c r="AB809">
        <v>8.11</v>
      </c>
      <c r="AC809">
        <v>1.35</v>
      </c>
      <c r="AD809">
        <v>10.72</v>
      </c>
      <c r="AE809">
        <v>1.82</v>
      </c>
      <c r="AF809">
        <v>0.03</v>
      </c>
      <c r="AG809">
        <v>29.37</v>
      </c>
    </row>
    <row r="810" spans="1:33">
      <c r="A810" t="s">
        <v>14</v>
      </c>
      <c r="B810">
        <v>3</v>
      </c>
      <c r="C810">
        <v>1818.9349999999999</v>
      </c>
      <c r="AB810">
        <v>2.2000000000000002</v>
      </c>
      <c r="AC810">
        <v>0.28999999999999998</v>
      </c>
      <c r="AD810">
        <v>11.99</v>
      </c>
      <c r="AE810">
        <v>0.18</v>
      </c>
      <c r="AF810">
        <v>0</v>
      </c>
      <c r="AG810">
        <v>33.880000000000003</v>
      </c>
    </row>
    <row r="811" spans="1:33">
      <c r="A811" t="s">
        <v>14</v>
      </c>
      <c r="B811">
        <v>3</v>
      </c>
      <c r="C811">
        <v>1819.2950000000001</v>
      </c>
      <c r="AB811">
        <v>0.97</v>
      </c>
      <c r="AC811">
        <v>0.53</v>
      </c>
      <c r="AD811">
        <v>11.82</v>
      </c>
      <c r="AE811">
        <v>0.2</v>
      </c>
      <c r="AF811">
        <v>0</v>
      </c>
      <c r="AG811">
        <v>34.56</v>
      </c>
    </row>
    <row r="812" spans="1:33">
      <c r="A812" t="s">
        <v>14</v>
      </c>
      <c r="B812">
        <v>3</v>
      </c>
      <c r="C812">
        <v>1819.58</v>
      </c>
      <c r="AB812">
        <v>2.66</v>
      </c>
      <c r="AC812">
        <v>0.24</v>
      </c>
      <c r="AD812">
        <v>11.87</v>
      </c>
      <c r="AE812">
        <v>0.32</v>
      </c>
      <c r="AF812">
        <v>0.01</v>
      </c>
      <c r="AG812">
        <v>33.39</v>
      </c>
    </row>
    <row r="813" spans="1:33">
      <c r="A813" t="s">
        <v>14</v>
      </c>
      <c r="B813">
        <v>3</v>
      </c>
      <c r="C813">
        <v>1819.865</v>
      </c>
      <c r="AB813">
        <v>1.06</v>
      </c>
      <c r="AC813">
        <v>0.46</v>
      </c>
      <c r="AD813">
        <v>11.75</v>
      </c>
      <c r="AE813">
        <v>0.42</v>
      </c>
      <c r="AF813">
        <v>0</v>
      </c>
      <c r="AG813">
        <v>34.56</v>
      </c>
    </row>
    <row r="814" spans="1:33">
      <c r="A814" t="s">
        <v>14</v>
      </c>
      <c r="B814">
        <v>3</v>
      </c>
      <c r="C814">
        <v>1820.175</v>
      </c>
      <c r="AB814">
        <v>0.72</v>
      </c>
      <c r="AC814">
        <v>0.21</v>
      </c>
      <c r="AD814">
        <v>11.85</v>
      </c>
      <c r="AE814">
        <v>0.25</v>
      </c>
      <c r="AF814">
        <v>0.03</v>
      </c>
      <c r="AG814">
        <v>34.659999999999997</v>
      </c>
    </row>
    <row r="815" spans="1:33">
      <c r="A815" t="s">
        <v>14</v>
      </c>
      <c r="B815">
        <v>3</v>
      </c>
      <c r="C815">
        <v>1820.5149999999999</v>
      </c>
      <c r="AB815">
        <v>0.81</v>
      </c>
      <c r="AC815">
        <v>0.34</v>
      </c>
      <c r="AD815">
        <v>11.85</v>
      </c>
      <c r="AE815">
        <v>0.3</v>
      </c>
      <c r="AF815">
        <v>0</v>
      </c>
      <c r="AG815">
        <v>34.72</v>
      </c>
    </row>
    <row r="816" spans="1:33">
      <c r="A816" t="s">
        <v>14</v>
      </c>
      <c r="B816">
        <v>3</v>
      </c>
      <c r="C816">
        <v>1820.835</v>
      </c>
      <c r="AB816">
        <v>0.46</v>
      </c>
      <c r="AC816">
        <v>0.37</v>
      </c>
      <c r="AD816">
        <v>11.67</v>
      </c>
      <c r="AE816">
        <v>0.47</v>
      </c>
      <c r="AF816">
        <v>0</v>
      </c>
      <c r="AG816">
        <v>34.76</v>
      </c>
    </row>
    <row r="817" spans="1:33">
      <c r="A817" t="s">
        <v>14</v>
      </c>
      <c r="B817">
        <v>3</v>
      </c>
      <c r="C817">
        <v>1821.1399999999999</v>
      </c>
      <c r="AB817">
        <v>7.97</v>
      </c>
      <c r="AC817">
        <v>1.04</v>
      </c>
      <c r="AD817">
        <v>11.65</v>
      </c>
      <c r="AE817">
        <v>0.95</v>
      </c>
      <c r="AF817">
        <v>0.02</v>
      </c>
      <c r="AG817">
        <v>30.54</v>
      </c>
    </row>
    <row r="818" spans="1:33">
      <c r="A818" t="s">
        <v>14</v>
      </c>
      <c r="B818">
        <v>3</v>
      </c>
      <c r="C818">
        <v>1821.4949999999999</v>
      </c>
      <c r="AB818">
        <v>8.4</v>
      </c>
      <c r="AC818">
        <v>1.43</v>
      </c>
      <c r="AD818">
        <v>10.87</v>
      </c>
      <c r="AE818">
        <v>2.08</v>
      </c>
      <c r="AF818">
        <v>0.03</v>
      </c>
      <c r="AG818">
        <v>30.06</v>
      </c>
    </row>
    <row r="819" spans="1:33">
      <c r="A819" t="s">
        <v>14</v>
      </c>
      <c r="B819">
        <v>3</v>
      </c>
      <c r="C819">
        <v>1821.875</v>
      </c>
      <c r="AB819">
        <v>8.7899999999999991</v>
      </c>
      <c r="AC819">
        <v>3.76</v>
      </c>
      <c r="AD819">
        <v>9.9499999999999993</v>
      </c>
      <c r="AE819">
        <v>2.99</v>
      </c>
      <c r="AF819">
        <v>0.02</v>
      </c>
      <c r="AG819">
        <v>30.6</v>
      </c>
    </row>
    <row r="820" spans="1:33">
      <c r="A820" t="s">
        <v>14</v>
      </c>
      <c r="B820">
        <v>3</v>
      </c>
      <c r="C820">
        <v>1822.1799999999998</v>
      </c>
      <c r="AB820">
        <v>13.43</v>
      </c>
      <c r="AC820">
        <v>5.38</v>
      </c>
      <c r="AD820">
        <v>7.73</v>
      </c>
      <c r="AE820">
        <v>6.74</v>
      </c>
      <c r="AF820">
        <v>0.06</v>
      </c>
      <c r="AG820">
        <v>28.01</v>
      </c>
    </row>
    <row r="821" spans="1:33">
      <c r="A821" t="s">
        <v>14</v>
      </c>
      <c r="B821">
        <v>3</v>
      </c>
      <c r="C821">
        <v>1822.4749999999999</v>
      </c>
      <c r="AB821">
        <v>14.15</v>
      </c>
      <c r="AC821">
        <v>6.21</v>
      </c>
      <c r="AD821">
        <v>8.3699999999999992</v>
      </c>
      <c r="AE821">
        <v>3.93</v>
      </c>
      <c r="AF821">
        <v>0.02</v>
      </c>
      <c r="AG821">
        <v>25.71</v>
      </c>
    </row>
    <row r="822" spans="1:33">
      <c r="A822" t="s">
        <v>14</v>
      </c>
      <c r="B822">
        <v>3</v>
      </c>
      <c r="C822">
        <v>1822.7950000000001</v>
      </c>
      <c r="AB822">
        <v>8.86</v>
      </c>
      <c r="AC822">
        <v>4.3099999999999996</v>
      </c>
      <c r="AD822">
        <v>6</v>
      </c>
      <c r="AE822">
        <v>5.28</v>
      </c>
      <c r="AF822">
        <v>0.06</v>
      </c>
      <c r="AG822">
        <v>23.13</v>
      </c>
    </row>
    <row r="823" spans="1:33">
      <c r="A823" t="s">
        <v>14</v>
      </c>
      <c r="B823">
        <v>3</v>
      </c>
      <c r="C823">
        <v>1823.0700000000002</v>
      </c>
      <c r="AB823">
        <v>8.2799999999999994</v>
      </c>
      <c r="AC823">
        <v>5.27</v>
      </c>
      <c r="AD823">
        <v>6.21</v>
      </c>
      <c r="AE823">
        <v>5.12</v>
      </c>
      <c r="AF823">
        <v>0.04</v>
      </c>
      <c r="AG823">
        <v>24.74</v>
      </c>
    </row>
    <row r="824" spans="1:33">
      <c r="A824" t="s">
        <v>14</v>
      </c>
      <c r="B824">
        <v>3</v>
      </c>
      <c r="C824">
        <v>1823.4250000000002</v>
      </c>
      <c r="AB824">
        <v>10.119999999999999</v>
      </c>
      <c r="AC824">
        <v>6.31</v>
      </c>
      <c r="AD824">
        <v>7.2</v>
      </c>
      <c r="AE824">
        <v>5.93</v>
      </c>
      <c r="AF824">
        <v>0.11</v>
      </c>
      <c r="AG824">
        <v>28.6</v>
      </c>
    </row>
    <row r="825" spans="1:33">
      <c r="A825" t="s">
        <v>14</v>
      </c>
      <c r="B825">
        <v>3</v>
      </c>
      <c r="C825">
        <v>1823.7800000000002</v>
      </c>
      <c r="AB825">
        <v>14.5</v>
      </c>
      <c r="AC825">
        <v>1.54</v>
      </c>
      <c r="AD825">
        <v>5.68</v>
      </c>
      <c r="AE825">
        <v>8.09</v>
      </c>
      <c r="AF825">
        <v>0.06</v>
      </c>
      <c r="AG825">
        <v>19.850000000000001</v>
      </c>
    </row>
    <row r="826" spans="1:33">
      <c r="A826" t="s">
        <v>14</v>
      </c>
      <c r="B826">
        <v>3</v>
      </c>
      <c r="C826">
        <v>1824.075</v>
      </c>
      <c r="AB826">
        <v>2.74</v>
      </c>
      <c r="AC826">
        <v>9.7100000000000009</v>
      </c>
      <c r="AD826">
        <v>7.44</v>
      </c>
      <c r="AE826">
        <v>4.67</v>
      </c>
      <c r="AF826">
        <v>0.02</v>
      </c>
      <c r="AG826">
        <v>35.71</v>
      </c>
    </row>
    <row r="827" spans="1:33">
      <c r="A827" t="s">
        <v>14</v>
      </c>
      <c r="B827">
        <v>3</v>
      </c>
      <c r="C827">
        <v>1824.4299999999998</v>
      </c>
      <c r="AB827">
        <v>3.12</v>
      </c>
      <c r="AC827">
        <v>7.31</v>
      </c>
      <c r="AD827">
        <v>5.45</v>
      </c>
      <c r="AE827">
        <v>14.96</v>
      </c>
      <c r="AF827">
        <v>0.1</v>
      </c>
      <c r="AG827">
        <v>43.45</v>
      </c>
    </row>
    <row r="828" spans="1:33">
      <c r="A828" t="s">
        <v>14</v>
      </c>
      <c r="B828">
        <v>3</v>
      </c>
      <c r="C828">
        <v>1824.76</v>
      </c>
      <c r="AB828">
        <v>0.51</v>
      </c>
      <c r="AC828">
        <v>10.91</v>
      </c>
      <c r="AD828">
        <v>7.62</v>
      </c>
      <c r="AE828">
        <v>4.53</v>
      </c>
      <c r="AF828">
        <v>0.06</v>
      </c>
      <c r="AG828">
        <v>38.82</v>
      </c>
    </row>
    <row r="829" spans="1:33">
      <c r="A829" t="s">
        <v>14</v>
      </c>
      <c r="B829">
        <v>3</v>
      </c>
      <c r="C829">
        <v>1824.9850000000001</v>
      </c>
      <c r="AB829">
        <v>1.04</v>
      </c>
      <c r="AC829">
        <v>2.39</v>
      </c>
      <c r="AD829">
        <v>1.45</v>
      </c>
      <c r="AE829">
        <v>32.11</v>
      </c>
      <c r="AF829">
        <v>0.22</v>
      </c>
      <c r="AG829">
        <v>55.55</v>
      </c>
    </row>
    <row r="830" spans="1:33">
      <c r="A830" t="s">
        <v>14</v>
      </c>
      <c r="B830">
        <v>3</v>
      </c>
      <c r="C830">
        <v>1825.3049999999998</v>
      </c>
      <c r="AB830">
        <v>2.57</v>
      </c>
      <c r="AC830">
        <v>0.36</v>
      </c>
      <c r="AD830">
        <v>0.62</v>
      </c>
      <c r="AE830">
        <v>38.020000000000003</v>
      </c>
      <c r="AF830">
        <v>0.17</v>
      </c>
      <c r="AG830">
        <v>59.17</v>
      </c>
    </row>
    <row r="831" spans="1:33">
      <c r="A831" t="s">
        <v>14</v>
      </c>
      <c r="B831">
        <v>3</v>
      </c>
      <c r="C831">
        <v>1825.7550000000001</v>
      </c>
      <c r="AB831">
        <v>5.22</v>
      </c>
      <c r="AC831">
        <v>2.19</v>
      </c>
      <c r="AD831">
        <v>2.48</v>
      </c>
      <c r="AE831">
        <v>30.84</v>
      </c>
      <c r="AF831">
        <v>0.15</v>
      </c>
      <c r="AG831">
        <v>53.2</v>
      </c>
    </row>
    <row r="832" spans="1:33">
      <c r="A832" t="s">
        <v>14</v>
      </c>
      <c r="B832">
        <v>3</v>
      </c>
      <c r="C832">
        <v>1826.1100000000001</v>
      </c>
      <c r="AB832">
        <v>5.36</v>
      </c>
      <c r="AC832">
        <v>9.8699999999999992</v>
      </c>
      <c r="AD832">
        <v>7.84</v>
      </c>
      <c r="AE832">
        <v>7.7</v>
      </c>
      <c r="AF832">
        <v>0.09</v>
      </c>
      <c r="AG832">
        <v>39.9</v>
      </c>
    </row>
    <row r="833" spans="1:33">
      <c r="A833" t="s">
        <v>14</v>
      </c>
      <c r="B833">
        <v>3</v>
      </c>
      <c r="C833">
        <v>1826.4</v>
      </c>
      <c r="AB833">
        <v>4.7300000000000004</v>
      </c>
      <c r="AC833">
        <v>8.43</v>
      </c>
      <c r="AD833">
        <v>6.59</v>
      </c>
      <c r="AE833">
        <v>12.57</v>
      </c>
      <c r="AF833">
        <v>0.14000000000000001</v>
      </c>
      <c r="AG833">
        <v>42.99</v>
      </c>
    </row>
    <row r="834" spans="1:33">
      <c r="A834" t="s">
        <v>14</v>
      </c>
      <c r="B834">
        <v>3</v>
      </c>
      <c r="C834">
        <v>1826.6999999999998</v>
      </c>
      <c r="AB834">
        <v>0.23</v>
      </c>
      <c r="AC834">
        <v>8.1999999999999993</v>
      </c>
      <c r="AD834">
        <v>5.12</v>
      </c>
      <c r="AE834">
        <v>15.79</v>
      </c>
      <c r="AF834">
        <v>0.05</v>
      </c>
      <c r="AG834">
        <v>46.65</v>
      </c>
    </row>
    <row r="835" spans="1:33">
      <c r="A835" t="s">
        <v>14</v>
      </c>
      <c r="B835">
        <v>3</v>
      </c>
      <c r="C835">
        <v>1827.0450000000001</v>
      </c>
      <c r="AB835">
        <v>0.18</v>
      </c>
      <c r="AC835">
        <v>5.89</v>
      </c>
      <c r="AD835">
        <v>3.51</v>
      </c>
      <c r="AE835">
        <v>23.15</v>
      </c>
      <c r="AF835">
        <v>7.0000000000000007E-2</v>
      </c>
      <c r="AG835">
        <v>51.28</v>
      </c>
    </row>
    <row r="836" spans="1:33">
      <c r="A836" t="s">
        <v>14</v>
      </c>
      <c r="B836">
        <v>3</v>
      </c>
      <c r="C836">
        <v>1827.3899999999999</v>
      </c>
      <c r="AB836">
        <v>0.03</v>
      </c>
      <c r="AC836">
        <v>12.25</v>
      </c>
      <c r="AD836">
        <v>8.01</v>
      </c>
      <c r="AE836">
        <v>3.97</v>
      </c>
      <c r="AF836">
        <v>0</v>
      </c>
      <c r="AG836">
        <v>40.58</v>
      </c>
    </row>
    <row r="837" spans="1:33">
      <c r="A837" t="s">
        <v>14</v>
      </c>
      <c r="B837">
        <v>3</v>
      </c>
      <c r="C837">
        <v>1827.67</v>
      </c>
      <c r="AB837">
        <v>0.47</v>
      </c>
      <c r="AC837">
        <v>12.88</v>
      </c>
      <c r="AD837">
        <v>8.6300000000000008</v>
      </c>
      <c r="AE837">
        <v>1.92</v>
      </c>
      <c r="AF837">
        <v>0</v>
      </c>
      <c r="AG837">
        <v>39.450000000000003</v>
      </c>
    </row>
    <row r="838" spans="1:33">
      <c r="A838" t="s">
        <v>14</v>
      </c>
      <c r="B838">
        <v>3</v>
      </c>
      <c r="C838">
        <v>1827.9749999999999</v>
      </c>
      <c r="AB838">
        <v>0.31</v>
      </c>
      <c r="AC838">
        <v>0.92</v>
      </c>
      <c r="AD838">
        <v>0.27</v>
      </c>
      <c r="AE838">
        <v>38.47</v>
      </c>
      <c r="AF838">
        <v>0.12</v>
      </c>
      <c r="AG838">
        <v>60.92</v>
      </c>
    </row>
    <row r="839" spans="1:33">
      <c r="A839" t="s">
        <v>14</v>
      </c>
      <c r="B839">
        <v>3</v>
      </c>
      <c r="C839">
        <v>1828.3400000000001</v>
      </c>
      <c r="AB839">
        <v>0.77</v>
      </c>
      <c r="AC839">
        <v>0.69</v>
      </c>
      <c r="AD839">
        <v>0.21</v>
      </c>
      <c r="AE839">
        <v>38.08</v>
      </c>
      <c r="AF839">
        <v>0.31</v>
      </c>
      <c r="AG839">
        <v>59.94</v>
      </c>
    </row>
    <row r="840" spans="1:33">
      <c r="A840" t="s">
        <v>14</v>
      </c>
      <c r="B840">
        <v>3</v>
      </c>
      <c r="C840">
        <v>1828.7049999999999</v>
      </c>
      <c r="AB840">
        <v>0.62</v>
      </c>
      <c r="AC840">
        <v>0.5</v>
      </c>
      <c r="AD840">
        <v>0.25</v>
      </c>
      <c r="AE840">
        <v>38.22</v>
      </c>
      <c r="AF840">
        <v>7.0000000000000007E-2</v>
      </c>
      <c r="AG840">
        <v>59.79</v>
      </c>
    </row>
    <row r="841" spans="1:33">
      <c r="A841" t="s">
        <v>14</v>
      </c>
      <c r="B841">
        <v>3</v>
      </c>
      <c r="C841">
        <v>1829.0250000000001</v>
      </c>
      <c r="AB841">
        <v>0.98</v>
      </c>
      <c r="AC841">
        <v>0.71</v>
      </c>
      <c r="AD841">
        <v>0.54</v>
      </c>
      <c r="AE841">
        <v>36.880000000000003</v>
      </c>
      <c r="AF841">
        <v>0</v>
      </c>
      <c r="AG841">
        <v>58.39</v>
      </c>
    </row>
    <row r="842" spans="1:33">
      <c r="A842" t="s">
        <v>14</v>
      </c>
      <c r="B842">
        <v>3</v>
      </c>
      <c r="C842">
        <v>1829.3400000000001</v>
      </c>
      <c r="AB842">
        <v>10.31</v>
      </c>
      <c r="AC842">
        <v>0.43</v>
      </c>
      <c r="AD842">
        <v>2.82</v>
      </c>
      <c r="AE842">
        <v>25.2</v>
      </c>
      <c r="AF842">
        <v>0.02</v>
      </c>
      <c r="AG842">
        <v>39.92</v>
      </c>
    </row>
    <row r="843" spans="1:33">
      <c r="A843" t="s">
        <v>14</v>
      </c>
      <c r="B843">
        <v>3</v>
      </c>
      <c r="C843">
        <v>1829.675</v>
      </c>
      <c r="AB843">
        <v>3.77</v>
      </c>
      <c r="AC843">
        <v>9.8699999999999992</v>
      </c>
      <c r="AD843">
        <v>7.53</v>
      </c>
      <c r="AE843">
        <v>6.23</v>
      </c>
      <c r="AF843">
        <v>0.01</v>
      </c>
      <c r="AG843">
        <v>37.75</v>
      </c>
    </row>
    <row r="844" spans="1:33">
      <c r="A844" t="s">
        <v>14</v>
      </c>
      <c r="B844">
        <v>3</v>
      </c>
      <c r="C844">
        <v>1830.02</v>
      </c>
      <c r="AB844">
        <v>2.13</v>
      </c>
      <c r="AC844">
        <v>8.5500000000000007</v>
      </c>
      <c r="AD844">
        <v>6.01</v>
      </c>
      <c r="AE844">
        <v>11.55</v>
      </c>
      <c r="AF844">
        <v>0.05</v>
      </c>
      <c r="AG844">
        <v>41.61</v>
      </c>
    </row>
    <row r="845" spans="1:33">
      <c r="A845" t="s">
        <v>14</v>
      </c>
      <c r="B845">
        <v>3</v>
      </c>
      <c r="C845">
        <v>1830.35</v>
      </c>
      <c r="AB845">
        <v>3.4</v>
      </c>
      <c r="AC845">
        <v>7.85</v>
      </c>
      <c r="AD845">
        <v>5.9</v>
      </c>
      <c r="AE845">
        <v>11.84</v>
      </c>
      <c r="AF845">
        <v>0.03</v>
      </c>
      <c r="AG845">
        <v>40.15</v>
      </c>
    </row>
    <row r="846" spans="1:33">
      <c r="A846" t="s">
        <v>14</v>
      </c>
      <c r="B846">
        <v>3</v>
      </c>
      <c r="C846">
        <v>1830.7</v>
      </c>
      <c r="AB846">
        <v>0.69</v>
      </c>
      <c r="AC846">
        <v>11.64</v>
      </c>
      <c r="AD846">
        <v>7.8</v>
      </c>
      <c r="AE846">
        <v>4.2699999999999996</v>
      </c>
      <c r="AF846">
        <v>0.05</v>
      </c>
      <c r="AG846">
        <v>39.479999999999997</v>
      </c>
    </row>
    <row r="847" spans="1:33">
      <c r="A847" t="s">
        <v>14</v>
      </c>
      <c r="B847">
        <v>3</v>
      </c>
      <c r="C847">
        <v>1831.0450000000001</v>
      </c>
      <c r="AB847">
        <v>0.5</v>
      </c>
      <c r="AC847">
        <v>8.2200000000000006</v>
      </c>
      <c r="AD847">
        <v>5.2</v>
      </c>
      <c r="AE847">
        <v>14.87</v>
      </c>
      <c r="AF847">
        <v>0.05</v>
      </c>
      <c r="AG847">
        <v>45.28</v>
      </c>
    </row>
    <row r="848" spans="1:33">
      <c r="A848" t="s">
        <v>14</v>
      </c>
      <c r="B848">
        <v>3</v>
      </c>
      <c r="C848">
        <v>1831.335</v>
      </c>
      <c r="AB848">
        <v>1.96</v>
      </c>
      <c r="AC848">
        <v>2.5</v>
      </c>
      <c r="AD848">
        <v>1.78</v>
      </c>
      <c r="AE848">
        <v>28.5</v>
      </c>
      <c r="AF848">
        <v>0.06</v>
      </c>
      <c r="AG848">
        <v>50.07</v>
      </c>
    </row>
    <row r="849" spans="1:33">
      <c r="A849" t="s">
        <v>14</v>
      </c>
      <c r="B849">
        <v>3</v>
      </c>
      <c r="C849">
        <v>1831.65</v>
      </c>
      <c r="AB849">
        <v>6.4</v>
      </c>
      <c r="AC849">
        <v>13.77</v>
      </c>
      <c r="AD849">
        <v>3.55</v>
      </c>
      <c r="AE849">
        <v>10.28</v>
      </c>
      <c r="AF849">
        <v>0</v>
      </c>
      <c r="AG849">
        <v>33.97</v>
      </c>
    </row>
    <row r="850" spans="1:33">
      <c r="A850" t="s">
        <v>14</v>
      </c>
      <c r="B850">
        <v>3</v>
      </c>
      <c r="C850">
        <v>1832.01</v>
      </c>
      <c r="AB850">
        <v>3.45</v>
      </c>
      <c r="AC850">
        <v>10.68</v>
      </c>
      <c r="AD850">
        <v>4.97</v>
      </c>
      <c r="AE850">
        <v>11.3</v>
      </c>
      <c r="AF850">
        <v>0.06</v>
      </c>
      <c r="AG850">
        <v>39.14</v>
      </c>
    </row>
    <row r="851" spans="1:33">
      <c r="A851" t="s">
        <v>14</v>
      </c>
      <c r="B851">
        <v>3</v>
      </c>
      <c r="C851">
        <v>1832.335</v>
      </c>
      <c r="AB851">
        <v>2.65</v>
      </c>
      <c r="AC851">
        <v>10.86</v>
      </c>
      <c r="AD851">
        <v>3.97</v>
      </c>
      <c r="AE851">
        <v>14.05</v>
      </c>
      <c r="AF851">
        <v>0.02</v>
      </c>
      <c r="AG851">
        <v>41.16</v>
      </c>
    </row>
    <row r="852" spans="1:33">
      <c r="A852" t="s">
        <v>14</v>
      </c>
      <c r="B852">
        <v>3</v>
      </c>
      <c r="C852">
        <v>1832.665</v>
      </c>
      <c r="AB852">
        <v>0.67</v>
      </c>
      <c r="AC852">
        <v>1.3</v>
      </c>
      <c r="AD852">
        <v>0.52</v>
      </c>
      <c r="AE852">
        <v>36.24</v>
      </c>
      <c r="AF852">
        <v>0.21</v>
      </c>
      <c r="AG852">
        <v>58.45</v>
      </c>
    </row>
    <row r="853" spans="1:33">
      <c r="A853" t="s">
        <v>14</v>
      </c>
      <c r="B853">
        <v>3</v>
      </c>
      <c r="C853">
        <v>1833.0050000000001</v>
      </c>
      <c r="AB853">
        <v>0.42</v>
      </c>
      <c r="AC853">
        <v>1.31</v>
      </c>
      <c r="AD853">
        <v>0.64</v>
      </c>
      <c r="AE853">
        <v>36.03</v>
      </c>
      <c r="AF853">
        <v>0.01</v>
      </c>
      <c r="AG853">
        <v>58.33</v>
      </c>
    </row>
    <row r="854" spans="1:33">
      <c r="A854" t="s">
        <v>14</v>
      </c>
      <c r="B854">
        <v>3</v>
      </c>
      <c r="C854">
        <v>1833.3000000000002</v>
      </c>
      <c r="AB854">
        <v>1.64</v>
      </c>
      <c r="AC854">
        <v>10.8</v>
      </c>
      <c r="AD854">
        <v>6.44</v>
      </c>
      <c r="AE854">
        <v>8.2100000000000009</v>
      </c>
      <c r="AF854">
        <v>0.06</v>
      </c>
      <c r="AG854">
        <v>40.14</v>
      </c>
    </row>
    <row r="855" spans="1:33">
      <c r="A855" t="s">
        <v>14</v>
      </c>
      <c r="B855">
        <v>3</v>
      </c>
      <c r="C855">
        <v>1833.5900000000001</v>
      </c>
      <c r="AB855">
        <v>2.57</v>
      </c>
      <c r="AC855">
        <v>7.1</v>
      </c>
      <c r="AD855">
        <v>3.76</v>
      </c>
      <c r="AE855">
        <v>16.47</v>
      </c>
      <c r="AF855">
        <v>0.05</v>
      </c>
      <c r="AG855">
        <v>41</v>
      </c>
    </row>
    <row r="856" spans="1:33">
      <c r="A856" t="s">
        <v>14</v>
      </c>
      <c r="B856">
        <v>3</v>
      </c>
      <c r="C856">
        <v>1833.855</v>
      </c>
      <c r="AB856">
        <v>2.66</v>
      </c>
      <c r="AC856">
        <v>9.7799999999999994</v>
      </c>
      <c r="AD856">
        <v>4.96</v>
      </c>
      <c r="AE856">
        <v>10.83</v>
      </c>
      <c r="AF856">
        <v>0.03</v>
      </c>
      <c r="AG856">
        <v>38.119999999999997</v>
      </c>
    </row>
    <row r="857" spans="1:33">
      <c r="A857" t="s">
        <v>14</v>
      </c>
      <c r="B857">
        <v>3</v>
      </c>
      <c r="C857">
        <v>1834.17</v>
      </c>
      <c r="AB857">
        <v>2.69</v>
      </c>
      <c r="AC857">
        <v>12.09</v>
      </c>
      <c r="AD857">
        <v>7.08</v>
      </c>
      <c r="AE857">
        <v>2.5099999999999998</v>
      </c>
      <c r="AF857">
        <v>0.03</v>
      </c>
      <c r="AG857">
        <v>33.54</v>
      </c>
    </row>
    <row r="858" spans="1:33">
      <c r="A858" t="s">
        <v>14</v>
      </c>
      <c r="B858">
        <v>3</v>
      </c>
      <c r="C858">
        <v>1834.58</v>
      </c>
      <c r="AB858">
        <v>0.97</v>
      </c>
      <c r="AC858">
        <v>11.93</v>
      </c>
      <c r="AD858">
        <v>5.23</v>
      </c>
      <c r="AE858">
        <v>8.9499999999999993</v>
      </c>
      <c r="AF858">
        <v>0.05</v>
      </c>
      <c r="AG858">
        <v>39.24</v>
      </c>
    </row>
    <row r="859" spans="1:33">
      <c r="A859" t="s">
        <v>14</v>
      </c>
      <c r="B859">
        <v>3</v>
      </c>
      <c r="C859">
        <v>1834.97</v>
      </c>
      <c r="AB859">
        <v>3.17</v>
      </c>
      <c r="AC859">
        <v>5.63</v>
      </c>
      <c r="AD859">
        <v>2.58</v>
      </c>
      <c r="AE859">
        <v>22.45</v>
      </c>
      <c r="AF859">
        <v>0.03</v>
      </c>
      <c r="AG859">
        <v>44.96</v>
      </c>
    </row>
    <row r="860" spans="1:33">
      <c r="A860" t="s">
        <v>14</v>
      </c>
      <c r="B860">
        <v>3</v>
      </c>
      <c r="C860">
        <v>1835.2950000000001</v>
      </c>
      <c r="AB860">
        <v>4.24</v>
      </c>
      <c r="AC860">
        <v>13.46</v>
      </c>
      <c r="AD860">
        <v>2.73</v>
      </c>
      <c r="AE860">
        <v>9.94</v>
      </c>
      <c r="AF860">
        <v>0.02</v>
      </c>
      <c r="AG860">
        <v>32.4</v>
      </c>
    </row>
    <row r="861" spans="1:33">
      <c r="A861" t="s">
        <v>14</v>
      </c>
      <c r="B861">
        <v>3</v>
      </c>
      <c r="C861">
        <v>1835.635</v>
      </c>
      <c r="AB861">
        <v>4.87</v>
      </c>
      <c r="AC861">
        <v>5.57</v>
      </c>
      <c r="AD861">
        <v>1.51</v>
      </c>
      <c r="AE861">
        <v>21.95</v>
      </c>
      <c r="AF861">
        <v>0.01</v>
      </c>
      <c r="AG861">
        <v>39.729999999999997</v>
      </c>
    </row>
    <row r="862" spans="1:33">
      <c r="A862" t="s">
        <v>14</v>
      </c>
      <c r="B862">
        <v>3</v>
      </c>
      <c r="C862">
        <v>1836.01</v>
      </c>
      <c r="AB862">
        <v>1.5</v>
      </c>
      <c r="AC862">
        <v>9.8000000000000007</v>
      </c>
      <c r="AD862">
        <v>2.78</v>
      </c>
      <c r="AE862">
        <v>13.36</v>
      </c>
      <c r="AF862">
        <v>0.02</v>
      </c>
      <c r="AG862">
        <v>36.51</v>
      </c>
    </row>
    <row r="863" spans="1:33">
      <c r="A863" t="s">
        <v>14</v>
      </c>
      <c r="B863">
        <v>3</v>
      </c>
      <c r="C863">
        <v>1836.3150000000001</v>
      </c>
      <c r="AB863">
        <v>0.88</v>
      </c>
      <c r="AC863">
        <v>2.13</v>
      </c>
      <c r="AD863">
        <v>0.81</v>
      </c>
      <c r="AE863">
        <v>34.96</v>
      </c>
      <c r="AF863">
        <v>0.04</v>
      </c>
      <c r="AG863">
        <v>57.62</v>
      </c>
    </row>
    <row r="864" spans="1:33">
      <c r="A864" t="s">
        <v>14</v>
      </c>
      <c r="B864">
        <v>3</v>
      </c>
      <c r="C864">
        <v>1836.6100000000001</v>
      </c>
      <c r="AB864">
        <v>1.27</v>
      </c>
      <c r="AC864">
        <v>1.86</v>
      </c>
      <c r="AD864">
        <v>0.32</v>
      </c>
      <c r="AE864">
        <v>36.020000000000003</v>
      </c>
      <c r="AF864">
        <v>0.03</v>
      </c>
      <c r="AG864">
        <v>57.3</v>
      </c>
    </row>
    <row r="865" spans="1:78">
      <c r="A865" t="s">
        <v>14</v>
      </c>
      <c r="B865">
        <v>3</v>
      </c>
      <c r="C865">
        <v>1836.915</v>
      </c>
      <c r="AB865">
        <v>0.73</v>
      </c>
      <c r="AC865">
        <v>0.78</v>
      </c>
      <c r="AD865">
        <v>0.18</v>
      </c>
      <c r="AE865">
        <v>41.79</v>
      </c>
      <c r="AF865">
        <v>0.05</v>
      </c>
      <c r="AG865">
        <v>65.2</v>
      </c>
    </row>
    <row r="866" spans="1:78">
      <c r="A866" t="s">
        <v>14</v>
      </c>
      <c r="B866">
        <v>3</v>
      </c>
      <c r="C866">
        <v>1837.2449999999999</v>
      </c>
      <c r="AB866">
        <v>2.2999999999999998</v>
      </c>
      <c r="AC866">
        <v>3.93</v>
      </c>
      <c r="AD866">
        <v>1.1499999999999999</v>
      </c>
      <c r="AE866">
        <v>30.79</v>
      </c>
      <c r="AF866">
        <v>7.0000000000000007E-2</v>
      </c>
      <c r="AG866">
        <v>52.82</v>
      </c>
    </row>
    <row r="867" spans="1:78">
      <c r="A867" t="s">
        <v>14</v>
      </c>
      <c r="B867">
        <v>3</v>
      </c>
      <c r="C867">
        <v>1838.6</v>
      </c>
      <c r="AB867">
        <v>0.46</v>
      </c>
      <c r="AC867">
        <v>0.54</v>
      </c>
      <c r="AD867">
        <v>0.11</v>
      </c>
      <c r="AE867">
        <v>41.92</v>
      </c>
      <c r="AF867">
        <v>0.03</v>
      </c>
      <c r="AG867">
        <v>65.17</v>
      </c>
    </row>
    <row r="868" spans="1:78">
      <c r="A868" t="s">
        <v>14</v>
      </c>
      <c r="B868">
        <v>3</v>
      </c>
      <c r="C868">
        <v>1839.8899999999999</v>
      </c>
      <c r="AB868">
        <v>2.88</v>
      </c>
      <c r="AC868">
        <v>8.09</v>
      </c>
      <c r="AD868">
        <v>0.89</v>
      </c>
      <c r="AE868">
        <v>21.87</v>
      </c>
      <c r="AF868">
        <v>0.01</v>
      </c>
      <c r="AG868">
        <v>41.53</v>
      </c>
    </row>
    <row r="869" spans="1:78">
      <c r="A869" t="s">
        <v>14</v>
      </c>
      <c r="B869">
        <v>3</v>
      </c>
      <c r="C869">
        <v>1840.21</v>
      </c>
      <c r="AB869">
        <v>1.02</v>
      </c>
      <c r="AC869">
        <v>8.3800000000000008</v>
      </c>
      <c r="AD869">
        <v>1.07</v>
      </c>
      <c r="AE869">
        <v>26.61</v>
      </c>
      <c r="AF869">
        <v>0.02</v>
      </c>
      <c r="AG869">
        <v>51.02</v>
      </c>
    </row>
    <row r="870" spans="1:78">
      <c r="A870" t="s">
        <v>14</v>
      </c>
      <c r="B870">
        <v>3</v>
      </c>
      <c r="C870">
        <v>1840.5450000000001</v>
      </c>
      <c r="AB870">
        <v>0.21</v>
      </c>
      <c r="AC870">
        <v>0.35</v>
      </c>
      <c r="AD870">
        <v>0.04</v>
      </c>
      <c r="AE870">
        <v>43.26</v>
      </c>
      <c r="AF870">
        <v>0.02</v>
      </c>
      <c r="AG870">
        <v>67.040000000000006</v>
      </c>
    </row>
    <row r="871" spans="1:78">
      <c r="A871" t="s">
        <v>13</v>
      </c>
      <c r="B871">
        <v>2</v>
      </c>
      <c r="AU871">
        <v>11.1</v>
      </c>
      <c r="AV871">
        <v>0.26</v>
      </c>
      <c r="AW871">
        <v>939.6</v>
      </c>
      <c r="AX871">
        <v>70.5</v>
      </c>
      <c r="AY871">
        <v>179.9</v>
      </c>
      <c r="AZ871">
        <v>92.5</v>
      </c>
      <c r="BC871">
        <v>676.3</v>
      </c>
      <c r="BD871">
        <v>369</v>
      </c>
      <c r="BM871">
        <v>1317.9</v>
      </c>
      <c r="BN871">
        <v>527.9</v>
      </c>
    </row>
    <row r="872" spans="1:78">
      <c r="A872" t="s">
        <v>12</v>
      </c>
      <c r="B872">
        <v>2</v>
      </c>
      <c r="C872">
        <v>2677.6</v>
      </c>
      <c r="AU872">
        <v>6.55</v>
      </c>
      <c r="AV872">
        <v>0.12</v>
      </c>
      <c r="AW872">
        <v>891.5</v>
      </c>
      <c r="AX872">
        <v>42.4</v>
      </c>
      <c r="AY872">
        <v>73.5</v>
      </c>
      <c r="AZ872">
        <v>42.6</v>
      </c>
      <c r="BA872">
        <v>7.78</v>
      </c>
      <c r="BB872">
        <v>0.19</v>
      </c>
      <c r="BC872">
        <v>359.6</v>
      </c>
      <c r="BD872">
        <v>167.6</v>
      </c>
      <c r="BK872">
        <v>31.1</v>
      </c>
      <c r="BL872">
        <v>16</v>
      </c>
    </row>
    <row r="873" spans="1:78">
      <c r="A873" t="s">
        <v>12</v>
      </c>
      <c r="B873">
        <v>2</v>
      </c>
      <c r="C873">
        <v>2677.51</v>
      </c>
      <c r="AU873">
        <v>5.32</v>
      </c>
      <c r="AV873">
        <v>0.11</v>
      </c>
      <c r="AW873">
        <v>897.4</v>
      </c>
      <c r="AX873">
        <v>41.9</v>
      </c>
      <c r="AY873">
        <v>87.6</v>
      </c>
      <c r="AZ873">
        <v>43.6</v>
      </c>
      <c r="BA873">
        <v>6.74</v>
      </c>
      <c r="BB873">
        <v>0.18</v>
      </c>
      <c r="BC873">
        <v>386</v>
      </c>
      <c r="BD873">
        <v>153.19999999999999</v>
      </c>
      <c r="BK873">
        <v>29</v>
      </c>
      <c r="BL873">
        <v>15.4</v>
      </c>
      <c r="BO873">
        <v>157.19999999999999</v>
      </c>
      <c r="BP873">
        <v>93.6</v>
      </c>
      <c r="BW873">
        <v>276.39999999999998</v>
      </c>
      <c r="BX873">
        <v>172.1</v>
      </c>
    </row>
    <row r="874" spans="1:78">
      <c r="A874" t="s">
        <v>12</v>
      </c>
      <c r="B874">
        <v>2</v>
      </c>
      <c r="C874">
        <v>2677.51</v>
      </c>
      <c r="AU874">
        <v>5.05</v>
      </c>
      <c r="AV874">
        <v>0.11</v>
      </c>
      <c r="AW874">
        <v>885.6</v>
      </c>
      <c r="AX874">
        <v>40.700000000000003</v>
      </c>
      <c r="AY874">
        <v>82.6</v>
      </c>
      <c r="AZ874">
        <v>41.4</v>
      </c>
      <c r="BA874">
        <v>6.24</v>
      </c>
      <c r="BB874">
        <v>0.17</v>
      </c>
      <c r="BC874">
        <v>423.9</v>
      </c>
      <c r="BD874">
        <v>150.30000000000001</v>
      </c>
      <c r="BE874">
        <v>59.3</v>
      </c>
      <c r="BF874">
        <v>37.299999999999997</v>
      </c>
    </row>
    <row r="875" spans="1:78">
      <c r="A875" t="s">
        <v>12</v>
      </c>
      <c r="B875">
        <v>2</v>
      </c>
      <c r="C875">
        <v>2677.6</v>
      </c>
      <c r="AU875">
        <v>6.22</v>
      </c>
      <c r="AV875">
        <v>0.12</v>
      </c>
      <c r="AW875">
        <v>888.2</v>
      </c>
      <c r="AX875">
        <v>40.200000000000003</v>
      </c>
      <c r="AY875">
        <v>76.3</v>
      </c>
      <c r="AZ875">
        <v>39.799999999999997</v>
      </c>
      <c r="BA875">
        <v>7.67</v>
      </c>
      <c r="BB875">
        <v>0.19</v>
      </c>
      <c r="BC875">
        <v>324.3</v>
      </c>
      <c r="BD875">
        <v>163.19999999999999</v>
      </c>
    </row>
    <row r="876" spans="1:78">
      <c r="A876" t="s">
        <v>12</v>
      </c>
      <c r="B876">
        <v>2</v>
      </c>
      <c r="C876">
        <v>2678.47</v>
      </c>
      <c r="AQ876">
        <v>34.299999999999997</v>
      </c>
      <c r="AR876">
        <v>0.7</v>
      </c>
      <c r="AS876">
        <v>1.5</v>
      </c>
      <c r="AT876">
        <v>4.2</v>
      </c>
      <c r="AU876">
        <v>0.96</v>
      </c>
      <c r="AV876">
        <v>0.05</v>
      </c>
      <c r="AW876">
        <v>250.5</v>
      </c>
      <c r="AX876">
        <v>24.7</v>
      </c>
      <c r="AY876">
        <v>91.2</v>
      </c>
      <c r="AZ876">
        <v>47.6</v>
      </c>
      <c r="BA876">
        <v>1.4</v>
      </c>
      <c r="BB876">
        <v>0.08</v>
      </c>
      <c r="BE876">
        <v>75.900000000000006</v>
      </c>
      <c r="BF876">
        <v>42.2</v>
      </c>
      <c r="BI876">
        <v>36.299999999999997</v>
      </c>
      <c r="BJ876">
        <v>11.7</v>
      </c>
      <c r="BK876">
        <v>26.4</v>
      </c>
      <c r="BL876">
        <v>16.3</v>
      </c>
    </row>
    <row r="877" spans="1:78">
      <c r="A877" t="s">
        <v>12</v>
      </c>
      <c r="B877">
        <v>2</v>
      </c>
      <c r="C877">
        <v>2678.4</v>
      </c>
      <c r="AQ877">
        <v>36.200000000000003</v>
      </c>
      <c r="AR877">
        <v>0.6</v>
      </c>
      <c r="AS877">
        <v>2</v>
      </c>
      <c r="AT877">
        <v>4.0999999999999996</v>
      </c>
      <c r="AU877">
        <v>5.9</v>
      </c>
      <c r="AV877">
        <v>0.12</v>
      </c>
      <c r="AW877">
        <v>1151.7</v>
      </c>
      <c r="AX877">
        <v>49.7</v>
      </c>
      <c r="AY877">
        <v>114.4</v>
      </c>
      <c r="AZ877">
        <v>49.6</v>
      </c>
      <c r="BA877">
        <v>7.06</v>
      </c>
      <c r="BB877">
        <v>0.18</v>
      </c>
      <c r="BC877">
        <v>384.8</v>
      </c>
      <c r="BD877">
        <v>160.4</v>
      </c>
      <c r="BG877">
        <v>219.1</v>
      </c>
      <c r="BH877">
        <v>137.4</v>
      </c>
      <c r="BI877">
        <v>31.5</v>
      </c>
      <c r="BJ877">
        <v>19</v>
      </c>
      <c r="BM877">
        <v>1002.9</v>
      </c>
      <c r="BN877">
        <v>297.3</v>
      </c>
    </row>
    <row r="878" spans="1:78">
      <c r="A878" t="s">
        <v>12</v>
      </c>
      <c r="B878">
        <v>2</v>
      </c>
      <c r="C878">
        <v>2676.9</v>
      </c>
      <c r="E878" t="s">
        <v>86</v>
      </c>
      <c r="AH878">
        <v>99.2</v>
      </c>
      <c r="AI878">
        <v>0.8</v>
      </c>
      <c r="AM878">
        <v>310</v>
      </c>
      <c r="AN878">
        <v>529</v>
      </c>
      <c r="AO878">
        <v>498</v>
      </c>
      <c r="AP878">
        <v>356</v>
      </c>
      <c r="AU878">
        <v>2.27</v>
      </c>
      <c r="AV878">
        <v>7.0000000000000007E-2</v>
      </c>
      <c r="AW878">
        <v>116.7</v>
      </c>
      <c r="AX878">
        <v>18</v>
      </c>
      <c r="AY878">
        <v>143.6</v>
      </c>
      <c r="AZ878">
        <v>54.1</v>
      </c>
      <c r="BE878">
        <v>88.4</v>
      </c>
      <c r="BF878">
        <v>43</v>
      </c>
      <c r="BG878">
        <v>251.4</v>
      </c>
      <c r="BH878">
        <v>142.30000000000001</v>
      </c>
      <c r="BI878">
        <v>33</v>
      </c>
      <c r="BJ878">
        <v>11.7</v>
      </c>
      <c r="BO878">
        <v>202.9</v>
      </c>
      <c r="BP878">
        <v>104.6</v>
      </c>
    </row>
    <row r="879" spans="1:78">
      <c r="A879" t="s">
        <v>12</v>
      </c>
      <c r="B879">
        <v>2</v>
      </c>
      <c r="C879">
        <v>2676.9</v>
      </c>
      <c r="AU879">
        <v>2.25</v>
      </c>
      <c r="AV879">
        <v>7.0000000000000007E-2</v>
      </c>
      <c r="AW879">
        <v>115.5</v>
      </c>
      <c r="AX879">
        <v>18.7</v>
      </c>
      <c r="AY879">
        <v>127.9</v>
      </c>
      <c r="AZ879">
        <v>55.2</v>
      </c>
      <c r="BE879">
        <v>134</v>
      </c>
      <c r="BF879">
        <v>46.5</v>
      </c>
      <c r="BG879">
        <v>323.3</v>
      </c>
      <c r="BH879">
        <v>152.30000000000001</v>
      </c>
      <c r="BI879">
        <v>48.6</v>
      </c>
      <c r="BJ879">
        <v>11.3</v>
      </c>
      <c r="BO879">
        <v>185.1</v>
      </c>
      <c r="BP879">
        <v>110.8</v>
      </c>
      <c r="BQ879">
        <v>111</v>
      </c>
      <c r="BR879">
        <v>69.3</v>
      </c>
    </row>
    <row r="880" spans="1:78">
      <c r="A880" t="s">
        <v>12</v>
      </c>
      <c r="B880">
        <v>2</v>
      </c>
      <c r="C880">
        <v>2676.82</v>
      </c>
      <c r="AQ880">
        <v>37.1</v>
      </c>
      <c r="AR880">
        <v>0.6</v>
      </c>
      <c r="AS880">
        <v>2.1</v>
      </c>
      <c r="AT880">
        <v>4</v>
      </c>
      <c r="AU880">
        <v>0.34</v>
      </c>
      <c r="AV880">
        <v>0.03</v>
      </c>
      <c r="AW880">
        <v>23.7</v>
      </c>
      <c r="AX880">
        <v>12.4</v>
      </c>
      <c r="AY880">
        <v>141.30000000000001</v>
      </c>
      <c r="AZ880">
        <v>61.4</v>
      </c>
      <c r="BE880">
        <v>132.69999999999999</v>
      </c>
      <c r="BF880">
        <v>50</v>
      </c>
      <c r="BG880">
        <v>476.5</v>
      </c>
      <c r="BH880">
        <v>166.9</v>
      </c>
      <c r="BI880">
        <v>27.4</v>
      </c>
      <c r="BJ880">
        <v>11.8</v>
      </c>
      <c r="BK880">
        <v>31</v>
      </c>
      <c r="BL880">
        <v>19.399999999999999</v>
      </c>
      <c r="BO880">
        <v>271.60000000000002</v>
      </c>
      <c r="BP880">
        <v>121</v>
      </c>
      <c r="BQ880">
        <v>119.2</v>
      </c>
      <c r="BR880">
        <v>74.8</v>
      </c>
      <c r="BY880">
        <v>51.3</v>
      </c>
      <c r="BZ880">
        <v>24.8</v>
      </c>
    </row>
    <row r="881" spans="1:80">
      <c r="A881" t="s">
        <v>12</v>
      </c>
      <c r="B881">
        <v>2</v>
      </c>
      <c r="C881">
        <v>2676.82</v>
      </c>
      <c r="AU881">
        <v>0.72</v>
      </c>
      <c r="AV881">
        <v>0.04</v>
      </c>
      <c r="AY881">
        <v>107.1</v>
      </c>
      <c r="AZ881">
        <v>50.1</v>
      </c>
      <c r="BA881">
        <v>0.2</v>
      </c>
      <c r="BB881">
        <v>0.04</v>
      </c>
      <c r="BE881">
        <v>87.6</v>
      </c>
      <c r="BF881">
        <v>43</v>
      </c>
      <c r="BG881">
        <v>277.39999999999998</v>
      </c>
      <c r="BH881">
        <v>143</v>
      </c>
      <c r="BI881">
        <v>23.1</v>
      </c>
      <c r="BJ881">
        <v>23.1</v>
      </c>
      <c r="BK881">
        <v>49</v>
      </c>
      <c r="BL881">
        <v>19.399999999999999</v>
      </c>
    </row>
    <row r="882" spans="1:80">
      <c r="A882" t="s">
        <v>12</v>
      </c>
      <c r="B882">
        <v>2</v>
      </c>
      <c r="C882">
        <v>2677.53</v>
      </c>
      <c r="E882" t="s">
        <v>87</v>
      </c>
      <c r="AI882">
        <v>0.3</v>
      </c>
      <c r="AJ882">
        <v>99.7</v>
      </c>
      <c r="AM882" t="s">
        <v>88</v>
      </c>
      <c r="AN882" t="s">
        <v>88</v>
      </c>
      <c r="AO882" t="s">
        <v>88</v>
      </c>
      <c r="AP882" t="s">
        <v>88</v>
      </c>
      <c r="AQ882">
        <v>70.5</v>
      </c>
      <c r="AR882">
        <v>2.7</v>
      </c>
      <c r="AS882">
        <v>2</v>
      </c>
      <c r="AT882">
        <v>4.7</v>
      </c>
      <c r="AU882">
        <v>6.1</v>
      </c>
      <c r="AV882">
        <v>0.12</v>
      </c>
      <c r="AW882">
        <v>951.8</v>
      </c>
      <c r="AX882">
        <v>45</v>
      </c>
      <c r="AY882">
        <v>66.3</v>
      </c>
      <c r="AZ882">
        <v>42.8</v>
      </c>
      <c r="BA882">
        <v>7.43</v>
      </c>
      <c r="BB882">
        <v>0.18</v>
      </c>
      <c r="BC882">
        <v>505.3</v>
      </c>
      <c r="BD882">
        <v>164.8</v>
      </c>
      <c r="BE882">
        <v>83.7</v>
      </c>
      <c r="BF882">
        <v>41.1</v>
      </c>
      <c r="BG882">
        <v>347.6</v>
      </c>
      <c r="BH882">
        <v>137.80000000000001</v>
      </c>
    </row>
    <row r="883" spans="1:80">
      <c r="A883" t="s">
        <v>12</v>
      </c>
      <c r="B883">
        <v>2</v>
      </c>
      <c r="C883">
        <v>2677.53</v>
      </c>
      <c r="AU883">
        <v>6.72</v>
      </c>
      <c r="AV883">
        <v>0.13</v>
      </c>
      <c r="AW883">
        <v>862.7</v>
      </c>
      <c r="AX883">
        <v>41.1</v>
      </c>
      <c r="BA883">
        <v>8.6199999999999992</v>
      </c>
      <c r="BB883">
        <v>0.2</v>
      </c>
      <c r="BC883">
        <v>917.9</v>
      </c>
      <c r="BD883">
        <v>179.9</v>
      </c>
    </row>
    <row r="884" spans="1:80">
      <c r="A884" t="s">
        <v>12</v>
      </c>
      <c r="B884">
        <v>2</v>
      </c>
      <c r="C884">
        <v>2677.38</v>
      </c>
      <c r="AQ884">
        <v>51.6</v>
      </c>
      <c r="AR884">
        <v>1.6</v>
      </c>
      <c r="AS884">
        <v>2.1</v>
      </c>
      <c r="AT884">
        <v>3.8</v>
      </c>
      <c r="AU884">
        <v>8.6999999999999993</v>
      </c>
      <c r="AV884">
        <v>0.14000000000000001</v>
      </c>
      <c r="AW884">
        <v>1149.2</v>
      </c>
      <c r="AX884">
        <v>50.4</v>
      </c>
      <c r="AY884">
        <v>78.099999999999994</v>
      </c>
      <c r="AZ884">
        <v>45.9</v>
      </c>
      <c r="BA884">
        <v>5.85</v>
      </c>
      <c r="BB884">
        <v>0.17</v>
      </c>
      <c r="BC884">
        <v>2317.4</v>
      </c>
      <c r="BD884">
        <v>219.7</v>
      </c>
      <c r="BE884">
        <v>97.2</v>
      </c>
      <c r="BF884">
        <v>42.7</v>
      </c>
      <c r="BG884">
        <v>345.2</v>
      </c>
      <c r="BH884">
        <v>142.30000000000001</v>
      </c>
      <c r="BK884">
        <v>30.3</v>
      </c>
      <c r="BL884">
        <v>16.899999999999999</v>
      </c>
      <c r="BO884">
        <v>226.9</v>
      </c>
      <c r="BP884">
        <v>103.8</v>
      </c>
      <c r="BQ884">
        <v>117.5</v>
      </c>
      <c r="BR884">
        <v>64.8</v>
      </c>
      <c r="CA884">
        <v>315.3</v>
      </c>
      <c r="CB884">
        <v>202.8</v>
      </c>
    </row>
    <row r="885" spans="1:80">
      <c r="A885" t="s">
        <v>12</v>
      </c>
      <c r="B885">
        <v>2</v>
      </c>
      <c r="C885">
        <v>2677.38</v>
      </c>
      <c r="AU885">
        <v>9.3699999999999992</v>
      </c>
      <c r="AV885">
        <v>0.2</v>
      </c>
      <c r="AW885">
        <v>1023.1</v>
      </c>
      <c r="AX885">
        <v>56.2</v>
      </c>
      <c r="AY885">
        <v>86.5</v>
      </c>
      <c r="AZ885">
        <v>54.4</v>
      </c>
      <c r="BA885">
        <v>5.47</v>
      </c>
      <c r="BB885">
        <v>0.24</v>
      </c>
      <c r="BC885">
        <v>1623.5</v>
      </c>
      <c r="BD885">
        <v>313.10000000000002</v>
      </c>
      <c r="BE885">
        <v>75.5</v>
      </c>
      <c r="BF885">
        <v>49.1</v>
      </c>
      <c r="BO885">
        <v>192.5</v>
      </c>
      <c r="BP885">
        <v>120</v>
      </c>
    </row>
    <row r="886" spans="1:80">
      <c r="A886" t="s">
        <v>12</v>
      </c>
      <c r="B886">
        <v>2</v>
      </c>
      <c r="C886">
        <v>2677.3</v>
      </c>
      <c r="AQ886">
        <v>57.6</v>
      </c>
      <c r="AR886">
        <v>1.7</v>
      </c>
      <c r="AS886">
        <v>2</v>
      </c>
      <c r="AT886">
        <v>5.2</v>
      </c>
      <c r="AU886">
        <v>21.31</v>
      </c>
      <c r="AV886">
        <v>0.21</v>
      </c>
      <c r="AW886">
        <v>163.9</v>
      </c>
      <c r="AX886">
        <v>19.7</v>
      </c>
      <c r="AY886">
        <v>98.2</v>
      </c>
      <c r="AZ886">
        <v>45.8</v>
      </c>
      <c r="BA886">
        <v>0.34</v>
      </c>
      <c r="BB886">
        <v>0.09</v>
      </c>
      <c r="BC886">
        <v>1218.9000000000001</v>
      </c>
      <c r="BD886">
        <v>303.39999999999998</v>
      </c>
      <c r="BK886">
        <v>23.1</v>
      </c>
      <c r="BL886">
        <v>15</v>
      </c>
      <c r="BM886">
        <v>350.5</v>
      </c>
      <c r="BN886">
        <v>230.2</v>
      </c>
    </row>
    <row r="887" spans="1:80">
      <c r="A887" t="s">
        <v>12</v>
      </c>
      <c r="B887">
        <v>2</v>
      </c>
      <c r="C887">
        <v>2677.3</v>
      </c>
      <c r="AU887">
        <v>21.96</v>
      </c>
      <c r="AV887">
        <v>0.21</v>
      </c>
      <c r="AW887">
        <v>158.30000000000001</v>
      </c>
      <c r="AX887">
        <v>19.7</v>
      </c>
      <c r="AY887">
        <v>79.2</v>
      </c>
      <c r="AZ887">
        <v>44.7</v>
      </c>
      <c r="BC887">
        <v>1142.8</v>
      </c>
      <c r="BD887">
        <v>307.2</v>
      </c>
      <c r="BE887">
        <v>65.400000000000006</v>
      </c>
      <c r="BF887">
        <v>40.700000000000003</v>
      </c>
      <c r="BK887">
        <v>34</v>
      </c>
      <c r="BL887">
        <v>16.8</v>
      </c>
    </row>
    <row r="888" spans="1:80">
      <c r="A888" t="s">
        <v>12</v>
      </c>
      <c r="B888">
        <v>2</v>
      </c>
      <c r="C888">
        <v>2677.15</v>
      </c>
      <c r="E888" t="s">
        <v>89</v>
      </c>
      <c r="AI888">
        <v>100</v>
      </c>
      <c r="AM888" t="s">
        <v>88</v>
      </c>
      <c r="AN888" t="s">
        <v>88</v>
      </c>
      <c r="AO888" t="s">
        <v>88</v>
      </c>
      <c r="AP888" t="s">
        <v>88</v>
      </c>
      <c r="AQ888">
        <v>35.5</v>
      </c>
      <c r="AR888">
        <v>0.6</v>
      </c>
      <c r="AS888">
        <v>1.7</v>
      </c>
      <c r="AT888">
        <v>4.4000000000000004</v>
      </c>
      <c r="AU888">
        <v>14</v>
      </c>
      <c r="AV888">
        <v>0.17</v>
      </c>
      <c r="AW888">
        <v>218.6</v>
      </c>
      <c r="AX888">
        <v>26.9</v>
      </c>
      <c r="AY888">
        <v>130</v>
      </c>
      <c r="AZ888">
        <v>62.8</v>
      </c>
      <c r="BC888">
        <v>539.20000000000005</v>
      </c>
      <c r="BD888">
        <v>238.3</v>
      </c>
      <c r="BE888">
        <v>85.4</v>
      </c>
      <c r="BF888">
        <v>51.3</v>
      </c>
      <c r="BG888">
        <v>263.89999999999998</v>
      </c>
      <c r="BH888">
        <v>171.5</v>
      </c>
      <c r="BM888">
        <v>496.9</v>
      </c>
      <c r="BN888">
        <v>496.9</v>
      </c>
    </row>
    <row r="889" spans="1:80">
      <c r="A889" t="s">
        <v>12</v>
      </c>
      <c r="B889">
        <v>2</v>
      </c>
      <c r="C889">
        <v>2677.15</v>
      </c>
      <c r="AU889">
        <v>22.16</v>
      </c>
      <c r="AV889">
        <v>0.22</v>
      </c>
      <c r="AW889">
        <v>243.9</v>
      </c>
      <c r="AX889">
        <v>24.2</v>
      </c>
      <c r="AY889">
        <v>91.9</v>
      </c>
      <c r="AZ889">
        <v>47.2</v>
      </c>
      <c r="BA889">
        <v>0.23</v>
      </c>
      <c r="BB889">
        <v>0.09</v>
      </c>
      <c r="BC889">
        <v>1234.9000000000001</v>
      </c>
      <c r="BD889">
        <v>309.60000000000002</v>
      </c>
      <c r="BG889">
        <v>239.8</v>
      </c>
      <c r="BH889">
        <v>139.19999999999999</v>
      </c>
    </row>
    <row r="890" spans="1:80">
      <c r="A890" t="s">
        <v>12</v>
      </c>
      <c r="B890">
        <v>2</v>
      </c>
      <c r="C890">
        <v>2677.03</v>
      </c>
      <c r="AQ890">
        <v>35.200000000000003</v>
      </c>
      <c r="AR890">
        <v>0.7</v>
      </c>
      <c r="AS890">
        <v>1.7</v>
      </c>
      <c r="AT890">
        <v>4.3</v>
      </c>
      <c r="AU890">
        <v>12.74</v>
      </c>
      <c r="AV890">
        <v>0.16</v>
      </c>
      <c r="AW890">
        <v>305.5</v>
      </c>
      <c r="AX890">
        <v>31.2</v>
      </c>
      <c r="AY890">
        <v>128.4</v>
      </c>
      <c r="AZ890">
        <v>62.9</v>
      </c>
      <c r="BA890">
        <v>0.14000000000000001</v>
      </c>
      <c r="BB890">
        <v>7.0000000000000007E-2</v>
      </c>
      <c r="BC890">
        <v>529.6</v>
      </c>
      <c r="BD890">
        <v>227.8</v>
      </c>
      <c r="BE890">
        <v>110.4</v>
      </c>
      <c r="BF890">
        <v>51.9</v>
      </c>
      <c r="BG890">
        <v>375.6</v>
      </c>
      <c r="BH890">
        <v>173.4</v>
      </c>
      <c r="BI890">
        <v>18.7</v>
      </c>
      <c r="BJ890">
        <v>11.4</v>
      </c>
      <c r="BK890">
        <v>37.5</v>
      </c>
      <c r="BL890">
        <v>21.3</v>
      </c>
      <c r="BM890">
        <v>1207.7</v>
      </c>
      <c r="BN890">
        <v>385</v>
      </c>
    </row>
    <row r="891" spans="1:80">
      <c r="A891" t="s">
        <v>12</v>
      </c>
      <c r="B891">
        <v>2</v>
      </c>
      <c r="C891">
        <v>2677.03</v>
      </c>
      <c r="AU891">
        <v>18.850000000000001</v>
      </c>
      <c r="AV891">
        <v>0.24</v>
      </c>
      <c r="AW891">
        <v>306.7</v>
      </c>
      <c r="AX891">
        <v>26.4</v>
      </c>
      <c r="AY891">
        <v>133.4</v>
      </c>
      <c r="AZ891">
        <v>51.6</v>
      </c>
      <c r="BA891">
        <v>0.27</v>
      </c>
      <c r="BB891">
        <v>0.1</v>
      </c>
      <c r="BC891">
        <v>698.3</v>
      </c>
      <c r="BD891">
        <v>340.6</v>
      </c>
      <c r="BE891">
        <v>75.2</v>
      </c>
      <c r="BF891">
        <v>41.1</v>
      </c>
      <c r="BI891">
        <v>15.4</v>
      </c>
      <c r="BJ891">
        <v>9</v>
      </c>
      <c r="BM891">
        <v>1201.8</v>
      </c>
      <c r="BN891">
        <v>310.2</v>
      </c>
    </row>
    <row r="892" spans="1:80">
      <c r="A892" t="s">
        <v>12</v>
      </c>
      <c r="B892">
        <v>2</v>
      </c>
      <c r="C892">
        <v>2676.94</v>
      </c>
      <c r="AQ892">
        <v>37.200000000000003</v>
      </c>
      <c r="AR892">
        <v>0.5</v>
      </c>
      <c r="AS892">
        <v>2</v>
      </c>
      <c r="AT892">
        <v>4.7</v>
      </c>
      <c r="AU892">
        <v>5.43</v>
      </c>
      <c r="AV892">
        <v>0.11</v>
      </c>
      <c r="AW892">
        <v>598.9</v>
      </c>
      <c r="AX892">
        <v>44.9</v>
      </c>
      <c r="BA892">
        <v>0.61</v>
      </c>
      <c r="BB892">
        <v>7.0000000000000007E-2</v>
      </c>
      <c r="BE892">
        <v>121.3</v>
      </c>
      <c r="BF892">
        <v>56.3</v>
      </c>
      <c r="BG892">
        <v>380.2</v>
      </c>
      <c r="BH892">
        <v>187.6</v>
      </c>
      <c r="BI892">
        <v>26.6</v>
      </c>
      <c r="BJ892">
        <v>13.62</v>
      </c>
      <c r="BO892">
        <v>296.7</v>
      </c>
      <c r="BP892">
        <v>137.6</v>
      </c>
    </row>
    <row r="893" spans="1:80">
      <c r="A893" t="s">
        <v>12</v>
      </c>
      <c r="B893">
        <v>2</v>
      </c>
      <c r="C893">
        <v>2677.03</v>
      </c>
      <c r="AU893">
        <v>10.83</v>
      </c>
      <c r="AV893">
        <v>0.18</v>
      </c>
      <c r="AW893">
        <v>675.8</v>
      </c>
      <c r="AX893">
        <v>38.799999999999997</v>
      </c>
      <c r="AY893">
        <v>126.5</v>
      </c>
      <c r="AZ893">
        <v>51.1</v>
      </c>
      <c r="BA893">
        <v>1.52</v>
      </c>
      <c r="BB893">
        <v>0.12</v>
      </c>
      <c r="BK893">
        <v>24.3</v>
      </c>
      <c r="BL893">
        <v>15.9</v>
      </c>
    </row>
    <row r="894" spans="1:80">
      <c r="A894" t="s">
        <v>12</v>
      </c>
      <c r="B894">
        <v>2</v>
      </c>
      <c r="C894">
        <v>2676.7</v>
      </c>
      <c r="AU894">
        <v>3.73</v>
      </c>
      <c r="AV894">
        <v>0.09</v>
      </c>
      <c r="AW894">
        <v>2287.6</v>
      </c>
      <c r="AX894">
        <v>70.3</v>
      </c>
      <c r="BA894">
        <v>1.67</v>
      </c>
      <c r="BB894">
        <v>0.09</v>
      </c>
      <c r="BC894">
        <v>263.7</v>
      </c>
      <c r="BD894">
        <v>126.9</v>
      </c>
      <c r="BK894">
        <v>37.6</v>
      </c>
      <c r="BL894">
        <v>17.8</v>
      </c>
    </row>
    <row r="895" spans="1:80">
      <c r="A895" t="s">
        <v>12</v>
      </c>
      <c r="B895">
        <v>2</v>
      </c>
      <c r="C895">
        <v>2676.7</v>
      </c>
      <c r="AU895">
        <v>3.75</v>
      </c>
      <c r="AV895">
        <v>0.09</v>
      </c>
      <c r="AW895">
        <v>2348.4</v>
      </c>
      <c r="AX895">
        <v>73</v>
      </c>
      <c r="AY895">
        <v>117.5</v>
      </c>
      <c r="AZ895">
        <v>52.6</v>
      </c>
      <c r="BA895">
        <v>1.69</v>
      </c>
      <c r="BB895">
        <v>0.09</v>
      </c>
      <c r="BC895">
        <v>256.97000000000003</v>
      </c>
      <c r="BD895">
        <v>127.4</v>
      </c>
    </row>
    <row r="896" spans="1:80">
      <c r="A896" t="s">
        <v>12</v>
      </c>
      <c r="B896">
        <v>2</v>
      </c>
      <c r="C896">
        <v>2678.5</v>
      </c>
      <c r="AQ896">
        <v>34.700000000000003</v>
      </c>
      <c r="AR896">
        <v>0.7</v>
      </c>
      <c r="AS896">
        <v>2</v>
      </c>
      <c r="AT896">
        <v>3.4</v>
      </c>
      <c r="AU896">
        <v>5.56</v>
      </c>
      <c r="AV896">
        <v>0.11</v>
      </c>
      <c r="AW896">
        <v>1845</v>
      </c>
      <c r="AX896">
        <v>63.2</v>
      </c>
      <c r="AY896">
        <v>88.7</v>
      </c>
      <c r="AZ896">
        <v>47.5</v>
      </c>
      <c r="BA896">
        <v>6.03</v>
      </c>
      <c r="BB896">
        <v>0.17</v>
      </c>
      <c r="BC896">
        <v>310</v>
      </c>
      <c r="BD896">
        <v>153.69999999999999</v>
      </c>
      <c r="BI896">
        <v>19.5</v>
      </c>
      <c r="BJ896">
        <v>11</v>
      </c>
    </row>
    <row r="897" spans="1:73">
      <c r="A897" t="s">
        <v>12</v>
      </c>
      <c r="B897">
        <v>2</v>
      </c>
      <c r="C897">
        <v>2678.5</v>
      </c>
      <c r="AU897">
        <v>6.16</v>
      </c>
      <c r="AV897">
        <v>0.14000000000000001</v>
      </c>
      <c r="AW897">
        <v>1964.4</v>
      </c>
      <c r="AX897">
        <v>76.099999999999994</v>
      </c>
      <c r="AY897">
        <v>112.6</v>
      </c>
      <c r="AZ897">
        <v>58.2</v>
      </c>
      <c r="BA897">
        <v>6.85</v>
      </c>
      <c r="BB897">
        <v>0.22</v>
      </c>
      <c r="BC897">
        <v>377.1</v>
      </c>
      <c r="BD897">
        <v>198</v>
      </c>
      <c r="BI897">
        <v>26.3</v>
      </c>
      <c r="BJ897">
        <v>13.8</v>
      </c>
    </row>
    <row r="898" spans="1:73">
      <c r="A898" t="s">
        <v>12</v>
      </c>
      <c r="B898">
        <v>2</v>
      </c>
      <c r="C898">
        <v>2679.9</v>
      </c>
      <c r="AQ898">
        <v>41.4</v>
      </c>
      <c r="AR898">
        <v>0.8</v>
      </c>
      <c r="AS898">
        <v>2</v>
      </c>
      <c r="AT898">
        <v>4.5999999999999996</v>
      </c>
      <c r="AU898">
        <v>4.54</v>
      </c>
      <c r="AV898">
        <v>0.1</v>
      </c>
      <c r="AW898">
        <v>458.9</v>
      </c>
      <c r="AX898">
        <v>33</v>
      </c>
      <c r="AY898">
        <v>90.3</v>
      </c>
      <c r="AZ898">
        <v>48.6</v>
      </c>
      <c r="BA898">
        <v>3.94</v>
      </c>
      <c r="BB898">
        <v>0.14000000000000001</v>
      </c>
      <c r="BE898">
        <v>109.1</v>
      </c>
      <c r="BF898">
        <v>43.9</v>
      </c>
      <c r="BG898">
        <v>275.5</v>
      </c>
      <c r="BH898">
        <v>144.5</v>
      </c>
      <c r="BI898">
        <v>38.4</v>
      </c>
      <c r="BJ898">
        <v>12.3</v>
      </c>
      <c r="BK898">
        <v>27.8</v>
      </c>
      <c r="BL898">
        <v>16.899999999999999</v>
      </c>
      <c r="BO898">
        <v>214.6</v>
      </c>
      <c r="BP898">
        <v>106.2</v>
      </c>
    </row>
    <row r="899" spans="1:73">
      <c r="A899" t="s">
        <v>12</v>
      </c>
      <c r="B899">
        <v>2</v>
      </c>
      <c r="C899">
        <v>2679.9</v>
      </c>
      <c r="AU899">
        <v>4.07</v>
      </c>
      <c r="AV899">
        <v>0.15</v>
      </c>
      <c r="AW899">
        <v>431.1</v>
      </c>
      <c r="AX899">
        <v>31.5</v>
      </c>
      <c r="AY899">
        <v>116.1</v>
      </c>
      <c r="AZ899">
        <v>61.5</v>
      </c>
      <c r="BA899">
        <v>3.97</v>
      </c>
      <c r="BB899">
        <v>0.21</v>
      </c>
      <c r="BG899">
        <v>329.8</v>
      </c>
      <c r="BH899">
        <v>173.8</v>
      </c>
      <c r="BI899">
        <v>31.5</v>
      </c>
      <c r="BJ899">
        <v>13.8</v>
      </c>
      <c r="BM899">
        <v>517.5</v>
      </c>
      <c r="BN899">
        <v>318.10000000000002</v>
      </c>
      <c r="BO899">
        <v>209.7</v>
      </c>
      <c r="BP899">
        <v>126.5</v>
      </c>
    </row>
    <row r="900" spans="1:73">
      <c r="A900" t="s">
        <v>12</v>
      </c>
      <c r="B900">
        <v>2</v>
      </c>
      <c r="C900">
        <v>2677.81</v>
      </c>
      <c r="AQ900">
        <v>70.099999999999994</v>
      </c>
      <c r="AR900">
        <v>2.5</v>
      </c>
      <c r="AS900">
        <v>2.5</v>
      </c>
      <c r="AT900">
        <v>4.5</v>
      </c>
      <c r="AU900">
        <v>5.25</v>
      </c>
      <c r="AV900">
        <v>0.11</v>
      </c>
      <c r="AW900">
        <v>892</v>
      </c>
      <c r="AX900">
        <v>42.2</v>
      </c>
      <c r="AY900">
        <v>119</v>
      </c>
      <c r="AZ900">
        <v>47.4</v>
      </c>
      <c r="BA900">
        <v>6.07</v>
      </c>
      <c r="BB900">
        <v>0.17</v>
      </c>
      <c r="BC900">
        <v>392.61</v>
      </c>
      <c r="BD900">
        <v>152.30000000000001</v>
      </c>
      <c r="BK900">
        <v>27.3</v>
      </c>
      <c r="BL900">
        <v>15.3</v>
      </c>
      <c r="BM900">
        <v>338.8</v>
      </c>
      <c r="BN900">
        <v>222.9</v>
      </c>
      <c r="BR900">
        <v>38.6</v>
      </c>
      <c r="BS900">
        <v>10.3</v>
      </c>
      <c r="BT900">
        <v>210.4</v>
      </c>
      <c r="BU900">
        <v>75</v>
      </c>
    </row>
    <row r="901" spans="1:73">
      <c r="A901" t="s">
        <v>12</v>
      </c>
      <c r="B901">
        <v>2</v>
      </c>
      <c r="C901">
        <v>2677.81</v>
      </c>
      <c r="AU901">
        <v>6.2</v>
      </c>
      <c r="AV901">
        <v>0.12</v>
      </c>
      <c r="AW901">
        <v>858.4</v>
      </c>
      <c r="AX901">
        <v>39.9</v>
      </c>
      <c r="BA901">
        <v>7.49</v>
      </c>
      <c r="BB901">
        <v>0.19</v>
      </c>
      <c r="BC901">
        <v>468.4</v>
      </c>
      <c r="BD901">
        <v>165.5</v>
      </c>
      <c r="BG901">
        <v>201.8</v>
      </c>
      <c r="BH901">
        <v>123.4</v>
      </c>
    </row>
    <row r="902" spans="1:73">
      <c r="A902" t="s">
        <v>12</v>
      </c>
      <c r="B902">
        <v>2</v>
      </c>
      <c r="C902">
        <v>2677.98</v>
      </c>
      <c r="AQ902">
        <v>43</v>
      </c>
      <c r="AR902">
        <v>0.9</v>
      </c>
      <c r="AS902">
        <v>2</v>
      </c>
      <c r="AT902">
        <v>5</v>
      </c>
      <c r="AU902">
        <v>7.88</v>
      </c>
      <c r="AV902">
        <v>0.13</v>
      </c>
      <c r="AW902">
        <v>974.6</v>
      </c>
      <c r="AX902">
        <v>43.3</v>
      </c>
      <c r="AY902">
        <v>88</v>
      </c>
      <c r="AZ902">
        <v>42.9</v>
      </c>
      <c r="BA902">
        <v>8.36</v>
      </c>
      <c r="BB902">
        <v>0.2</v>
      </c>
      <c r="BC902">
        <v>497.6</v>
      </c>
      <c r="BD902">
        <v>185.6</v>
      </c>
      <c r="BG902">
        <v>212.4</v>
      </c>
      <c r="BH902">
        <v>127.3</v>
      </c>
      <c r="BM902">
        <v>648.70000000000005</v>
      </c>
      <c r="BN902">
        <v>246.3</v>
      </c>
      <c r="BR902">
        <v>100.3</v>
      </c>
      <c r="BS902">
        <v>13.9</v>
      </c>
      <c r="BT902">
        <v>568.6</v>
      </c>
      <c r="BU902">
        <v>96.4</v>
      </c>
    </row>
    <row r="903" spans="1:73">
      <c r="A903" t="s">
        <v>12</v>
      </c>
      <c r="B903">
        <v>2</v>
      </c>
      <c r="C903">
        <v>2677.98</v>
      </c>
      <c r="AU903">
        <v>6.63</v>
      </c>
      <c r="AV903">
        <v>0.12</v>
      </c>
      <c r="AW903">
        <v>951.7</v>
      </c>
      <c r="AX903">
        <v>45.8</v>
      </c>
      <c r="BA903">
        <v>7.62</v>
      </c>
      <c r="BB903">
        <v>0.19</v>
      </c>
      <c r="BE903">
        <v>89</v>
      </c>
      <c r="BF903">
        <v>42.2</v>
      </c>
    </row>
    <row r="904" spans="1:73">
      <c r="A904" t="s">
        <v>12</v>
      </c>
      <c r="B904">
        <v>2</v>
      </c>
      <c r="C904">
        <v>2677.87</v>
      </c>
      <c r="AQ904">
        <v>47.4</v>
      </c>
      <c r="AR904">
        <v>1.2</v>
      </c>
      <c r="AS904">
        <v>1.8</v>
      </c>
      <c r="AT904">
        <v>4.8</v>
      </c>
      <c r="AU904">
        <v>6.57</v>
      </c>
      <c r="AV904">
        <v>0.12</v>
      </c>
      <c r="AW904">
        <v>496.6</v>
      </c>
      <c r="AX904">
        <v>31.5</v>
      </c>
      <c r="BA904">
        <v>7.77</v>
      </c>
      <c r="BB904">
        <v>0.19</v>
      </c>
      <c r="BC904">
        <v>408.4</v>
      </c>
      <c r="BD904">
        <v>168.5</v>
      </c>
      <c r="BE904">
        <v>58.9</v>
      </c>
      <c r="BF904">
        <v>38.200000000000003</v>
      </c>
      <c r="BI904">
        <v>19.100000000000001</v>
      </c>
      <c r="BJ904">
        <v>9.1</v>
      </c>
    </row>
    <row r="905" spans="1:73">
      <c r="A905" t="s">
        <v>12</v>
      </c>
      <c r="B905">
        <v>2</v>
      </c>
      <c r="C905">
        <v>2677.87</v>
      </c>
      <c r="AU905">
        <v>7.24</v>
      </c>
      <c r="AV905">
        <v>0.13</v>
      </c>
      <c r="AW905">
        <v>514.79999999999995</v>
      </c>
      <c r="AX905">
        <v>30.8</v>
      </c>
      <c r="AY905">
        <v>87</v>
      </c>
      <c r="AZ905">
        <v>40.6</v>
      </c>
      <c r="BA905">
        <v>8.69</v>
      </c>
      <c r="BB905">
        <v>0.2</v>
      </c>
      <c r="BC905">
        <v>470.6</v>
      </c>
      <c r="BD905">
        <v>177.7</v>
      </c>
      <c r="BI905">
        <v>15.6</v>
      </c>
      <c r="BJ905">
        <v>8.3000000000000007</v>
      </c>
    </row>
    <row r="906" spans="1:73">
      <c r="A906" t="s">
        <v>13</v>
      </c>
      <c r="B906">
        <v>2</v>
      </c>
      <c r="C906">
        <v>825.5</v>
      </c>
      <c r="E906" t="s">
        <v>90</v>
      </c>
      <c r="AH906">
        <v>0.6</v>
      </c>
      <c r="AI906">
        <v>87</v>
      </c>
      <c r="AL906">
        <v>12.4</v>
      </c>
      <c r="AU906">
        <v>14.03</v>
      </c>
      <c r="AV906">
        <v>0.17</v>
      </c>
      <c r="AW906">
        <v>879.7</v>
      </c>
      <c r="AX906">
        <v>42.8</v>
      </c>
      <c r="AY906">
        <v>104.4</v>
      </c>
      <c r="AZ906">
        <v>47.4</v>
      </c>
      <c r="BA906">
        <v>0.14000000000000001</v>
      </c>
      <c r="BB906">
        <v>7.0000000000000007E-2</v>
      </c>
      <c r="BC906">
        <v>702.1</v>
      </c>
      <c r="BD906">
        <v>242.8</v>
      </c>
      <c r="BM906">
        <v>1314.7</v>
      </c>
      <c r="BN906">
        <v>311.7</v>
      </c>
    </row>
    <row r="907" spans="1:73">
      <c r="A907" t="s">
        <v>13</v>
      </c>
      <c r="B907">
        <v>2</v>
      </c>
      <c r="C907">
        <v>825.5</v>
      </c>
      <c r="AU907">
        <v>13.94</v>
      </c>
      <c r="AV907">
        <v>0.22</v>
      </c>
      <c r="AW907">
        <v>796.6</v>
      </c>
      <c r="AX907">
        <v>47.3</v>
      </c>
      <c r="AY907">
        <v>74.5</v>
      </c>
      <c r="AZ907">
        <v>49.5</v>
      </c>
      <c r="BA907">
        <v>0.16</v>
      </c>
      <c r="BB907">
        <v>0.1</v>
      </c>
      <c r="BC907">
        <v>620.1</v>
      </c>
      <c r="BD907">
        <v>312.60000000000002</v>
      </c>
      <c r="BM907">
        <v>1420.4</v>
      </c>
    </row>
    <row r="908" spans="1:73">
      <c r="A908" t="s">
        <v>13</v>
      </c>
      <c r="B908">
        <v>2</v>
      </c>
      <c r="C908">
        <v>826.2</v>
      </c>
      <c r="E908" t="s">
        <v>91</v>
      </c>
      <c r="AH908">
        <v>0.9</v>
      </c>
      <c r="AI908">
        <v>95.1</v>
      </c>
      <c r="AL908">
        <v>4</v>
      </c>
      <c r="AQ908">
        <v>65.5</v>
      </c>
      <c r="AR908">
        <v>1.2</v>
      </c>
      <c r="AS908">
        <v>3.4</v>
      </c>
      <c r="AT908">
        <v>7.3</v>
      </c>
      <c r="AU908">
        <v>9.07</v>
      </c>
      <c r="AV908">
        <v>0.18</v>
      </c>
      <c r="AW908">
        <v>982.5</v>
      </c>
      <c r="AX908">
        <v>60.3</v>
      </c>
      <c r="AY908">
        <v>173.3</v>
      </c>
      <c r="AZ908">
        <v>75</v>
      </c>
      <c r="BC908">
        <v>703.8</v>
      </c>
      <c r="BD908">
        <v>256.39999999999998</v>
      </c>
      <c r="BE908">
        <v>113.6</v>
      </c>
      <c r="BF908">
        <v>56.5</v>
      </c>
      <c r="BG908">
        <v>383.4</v>
      </c>
      <c r="BH908">
        <v>187.9</v>
      </c>
      <c r="BK908">
        <v>51.2</v>
      </c>
      <c r="BL908">
        <v>25.5</v>
      </c>
      <c r="BO908">
        <v>216.1</v>
      </c>
      <c r="BP908">
        <v>136.30000000000001</v>
      </c>
    </row>
    <row r="909" spans="1:73">
      <c r="A909" t="s">
        <v>13</v>
      </c>
      <c r="B909">
        <v>2</v>
      </c>
      <c r="C909">
        <v>825.1</v>
      </c>
      <c r="AU909">
        <v>11.57</v>
      </c>
      <c r="AV909">
        <v>0.15</v>
      </c>
      <c r="AW909">
        <v>896.4</v>
      </c>
      <c r="AX909">
        <v>47.4</v>
      </c>
      <c r="AY909">
        <v>155.80000000000001</v>
      </c>
      <c r="AZ909">
        <v>59.6</v>
      </c>
      <c r="BC909">
        <v>1116.5</v>
      </c>
      <c r="BD909">
        <v>226.3</v>
      </c>
      <c r="BE909">
        <v>105.8</v>
      </c>
      <c r="BF909">
        <v>46.3</v>
      </c>
      <c r="BG909">
        <v>336.6</v>
      </c>
      <c r="BH909">
        <v>153.69999999999999</v>
      </c>
      <c r="BK909">
        <v>33.299999999999997</v>
      </c>
      <c r="BL909">
        <v>18.7</v>
      </c>
      <c r="BM909">
        <v>428.3</v>
      </c>
      <c r="BN909">
        <v>278.8</v>
      </c>
      <c r="BO909">
        <v>254.9</v>
      </c>
      <c r="BP909">
        <v>113</v>
      </c>
    </row>
    <row r="910" spans="1:73">
      <c r="A910" t="s">
        <v>12</v>
      </c>
      <c r="B910">
        <v>2</v>
      </c>
      <c r="C910">
        <v>2676.1</v>
      </c>
      <c r="E910" t="s">
        <v>92</v>
      </c>
      <c r="AH910">
        <v>98.8</v>
      </c>
      <c r="AI910">
        <v>1.2</v>
      </c>
      <c r="AM910">
        <v>306</v>
      </c>
      <c r="AN910">
        <v>563</v>
      </c>
      <c r="AO910">
        <v>264</v>
      </c>
      <c r="AP910">
        <v>411</v>
      </c>
    </row>
    <row r="911" spans="1:73">
      <c r="A911" t="s">
        <v>12</v>
      </c>
      <c r="B911">
        <v>2</v>
      </c>
      <c r="C911">
        <v>2676.7</v>
      </c>
      <c r="E911" t="s">
        <v>93</v>
      </c>
      <c r="AH911">
        <v>99.8</v>
      </c>
      <c r="AI911">
        <v>0.2</v>
      </c>
      <c r="AM911">
        <v>307</v>
      </c>
      <c r="AN911">
        <v>1034</v>
      </c>
      <c r="AO911">
        <v>614</v>
      </c>
      <c r="AP911">
        <v>388</v>
      </c>
      <c r="AQ911">
        <v>38.4</v>
      </c>
      <c r="AR911">
        <v>0.7</v>
      </c>
      <c r="AS911">
        <v>2.1</v>
      </c>
      <c r="AT911">
        <v>4.3</v>
      </c>
    </row>
    <row r="912" spans="1:73">
      <c r="A912" t="s">
        <v>12</v>
      </c>
      <c r="B912">
        <v>2</v>
      </c>
      <c r="C912">
        <v>2676.8</v>
      </c>
      <c r="E912" t="s">
        <v>94</v>
      </c>
      <c r="AH912">
        <v>99.7</v>
      </c>
      <c r="AI912">
        <v>0.3</v>
      </c>
      <c r="AM912">
        <v>288</v>
      </c>
      <c r="AN912">
        <v>514</v>
      </c>
      <c r="AO912">
        <v>193</v>
      </c>
      <c r="AP912">
        <v>361</v>
      </c>
    </row>
    <row r="913" spans="1:81">
      <c r="A913" t="s">
        <v>12</v>
      </c>
      <c r="B913">
        <v>2</v>
      </c>
      <c r="C913">
        <v>2677</v>
      </c>
      <c r="E913" t="s">
        <v>95</v>
      </c>
      <c r="AH913">
        <v>99</v>
      </c>
      <c r="AI913">
        <v>1</v>
      </c>
      <c r="AM913">
        <v>310</v>
      </c>
      <c r="AN913">
        <v>656</v>
      </c>
      <c r="AO913">
        <v>425</v>
      </c>
      <c r="AP913">
        <v>365</v>
      </c>
    </row>
    <row r="914" spans="1:81">
      <c r="A914" t="s">
        <v>12</v>
      </c>
      <c r="B914">
        <v>2</v>
      </c>
      <c r="C914">
        <v>2677.05</v>
      </c>
      <c r="E914" t="s">
        <v>96</v>
      </c>
      <c r="AI914">
        <v>100</v>
      </c>
      <c r="AM914" t="s">
        <v>88</v>
      </c>
      <c r="AN914" t="s">
        <v>88</v>
      </c>
      <c r="AO914" t="s">
        <v>88</v>
      </c>
      <c r="AP914" t="s">
        <v>88</v>
      </c>
    </row>
    <row r="915" spans="1:81">
      <c r="A915" t="s">
        <v>12</v>
      </c>
      <c r="B915">
        <v>2</v>
      </c>
      <c r="C915">
        <v>2677.62</v>
      </c>
      <c r="E915" t="s">
        <v>97</v>
      </c>
      <c r="AJ915">
        <v>100</v>
      </c>
      <c r="AM915" t="s">
        <v>88</v>
      </c>
      <c r="AN915" t="s">
        <v>88</v>
      </c>
      <c r="AO915" t="s">
        <v>88</v>
      </c>
      <c r="AP915" t="s">
        <v>88</v>
      </c>
      <c r="AQ915">
        <v>65.7</v>
      </c>
      <c r="AR915">
        <v>2.6</v>
      </c>
      <c r="AS915">
        <v>1.6</v>
      </c>
      <c r="AT915">
        <v>4.2</v>
      </c>
    </row>
    <row r="916" spans="1:81">
      <c r="A916" t="s">
        <v>12</v>
      </c>
      <c r="B916">
        <v>2</v>
      </c>
      <c r="C916">
        <v>2677.63</v>
      </c>
      <c r="AQ916">
        <v>46.1</v>
      </c>
      <c r="AR916">
        <v>1.2</v>
      </c>
      <c r="AS916">
        <v>1.8</v>
      </c>
      <c r="AT916">
        <v>4.4000000000000004</v>
      </c>
    </row>
    <row r="917" spans="1:81">
      <c r="A917" t="s">
        <v>12</v>
      </c>
      <c r="B917">
        <v>2</v>
      </c>
      <c r="C917">
        <v>2678.02</v>
      </c>
      <c r="AQ917">
        <v>36.4</v>
      </c>
      <c r="AR917">
        <v>0.8</v>
      </c>
      <c r="AS917">
        <v>1.9</v>
      </c>
      <c r="AT917">
        <v>3.5</v>
      </c>
    </row>
    <row r="918" spans="1:81">
      <c r="A918" t="s">
        <v>12</v>
      </c>
      <c r="B918">
        <v>2</v>
      </c>
      <c r="C918">
        <v>2678.1</v>
      </c>
      <c r="E918" t="s">
        <v>98</v>
      </c>
      <c r="AH918">
        <v>78.599999999999994</v>
      </c>
      <c r="AJ918">
        <v>18.7</v>
      </c>
      <c r="AK918">
        <v>2.7</v>
      </c>
      <c r="AM918">
        <v>359</v>
      </c>
      <c r="AN918">
        <v>33724</v>
      </c>
      <c r="AO918">
        <v>8279</v>
      </c>
      <c r="AP918">
        <v>17550</v>
      </c>
    </row>
    <row r="919" spans="1:81">
      <c r="A919" t="s">
        <v>12</v>
      </c>
      <c r="B919">
        <v>2</v>
      </c>
      <c r="C919">
        <v>2678.11</v>
      </c>
      <c r="AQ919">
        <v>39</v>
      </c>
      <c r="AR919">
        <v>0.8</v>
      </c>
      <c r="AS919">
        <v>1.9</v>
      </c>
      <c r="AT919">
        <v>4.4000000000000004</v>
      </c>
    </row>
    <row r="920" spans="1:81">
      <c r="A920" t="s">
        <v>12</v>
      </c>
      <c r="B920">
        <v>2</v>
      </c>
      <c r="C920">
        <v>2678.17</v>
      </c>
      <c r="AQ920">
        <v>36.6</v>
      </c>
      <c r="AR920">
        <v>0.7</v>
      </c>
      <c r="AS920">
        <v>1.9</v>
      </c>
      <c r="AT920">
        <v>3.8</v>
      </c>
    </row>
    <row r="921" spans="1:81">
      <c r="A921" t="s">
        <v>12</v>
      </c>
      <c r="B921">
        <v>2</v>
      </c>
      <c r="C921">
        <v>2678.29</v>
      </c>
      <c r="AQ921">
        <v>41.1</v>
      </c>
      <c r="AR921">
        <v>0.7</v>
      </c>
      <c r="AS921">
        <v>1.8</v>
      </c>
      <c r="AT921">
        <v>5.6</v>
      </c>
    </row>
    <row r="922" spans="1:81">
      <c r="A922" t="s">
        <v>12</v>
      </c>
      <c r="B922">
        <v>2</v>
      </c>
      <c r="C922">
        <v>2678.37</v>
      </c>
      <c r="E922" t="s">
        <v>99</v>
      </c>
      <c r="AH922">
        <v>77.3</v>
      </c>
      <c r="AJ922">
        <v>20.6</v>
      </c>
      <c r="AK922">
        <v>2.1</v>
      </c>
      <c r="AM922">
        <v>341</v>
      </c>
      <c r="AN922">
        <v>34862</v>
      </c>
      <c r="AO922">
        <v>8503</v>
      </c>
      <c r="AP922">
        <v>18108</v>
      </c>
    </row>
    <row r="923" spans="1:81">
      <c r="A923" t="s">
        <v>12</v>
      </c>
      <c r="B923">
        <v>2</v>
      </c>
      <c r="C923">
        <v>2678.62</v>
      </c>
      <c r="E923" t="s">
        <v>100</v>
      </c>
      <c r="AH923">
        <v>86.7</v>
      </c>
      <c r="AJ923">
        <v>11.4</v>
      </c>
      <c r="AK923">
        <v>1.9</v>
      </c>
      <c r="AM923">
        <v>377</v>
      </c>
      <c r="AN923">
        <v>22594</v>
      </c>
      <c r="AO923">
        <v>5838</v>
      </c>
      <c r="AP923">
        <v>12521</v>
      </c>
      <c r="AQ923">
        <v>38.700000000000003</v>
      </c>
      <c r="AR923">
        <v>0.7</v>
      </c>
      <c r="AS923">
        <v>2.2000000000000002</v>
      </c>
      <c r="AT923">
        <v>4</v>
      </c>
    </row>
    <row r="924" spans="1:81">
      <c r="A924" t="s">
        <v>12</v>
      </c>
      <c r="B924">
        <v>2</v>
      </c>
      <c r="C924">
        <v>2679.6</v>
      </c>
      <c r="E924" t="s">
        <v>101</v>
      </c>
      <c r="AH924">
        <v>86.7</v>
      </c>
      <c r="AJ924">
        <v>11.5</v>
      </c>
      <c r="AK924">
        <v>1.8</v>
      </c>
      <c r="AM924">
        <v>381</v>
      </c>
      <c r="AN924">
        <v>27742</v>
      </c>
      <c r="AO924">
        <v>6927</v>
      </c>
      <c r="AP924">
        <v>14660</v>
      </c>
    </row>
    <row r="925" spans="1:81">
      <c r="A925" t="s">
        <v>12</v>
      </c>
      <c r="B925">
        <v>2</v>
      </c>
      <c r="C925">
        <v>2679.67</v>
      </c>
      <c r="AQ925">
        <v>35.5</v>
      </c>
      <c r="AR925">
        <v>0.6</v>
      </c>
      <c r="AS925">
        <v>2.2000000000000002</v>
      </c>
      <c r="AT925">
        <v>3.5</v>
      </c>
    </row>
    <row r="926" spans="1:81">
      <c r="A926" t="s">
        <v>12</v>
      </c>
      <c r="B926">
        <v>5</v>
      </c>
      <c r="C926">
        <v>2328</v>
      </c>
      <c r="E926">
        <v>1</v>
      </c>
      <c r="CC926">
        <v>97.4</v>
      </c>
    </row>
    <row r="927" spans="1:81">
      <c r="A927" t="s">
        <v>12</v>
      </c>
      <c r="B927">
        <v>5</v>
      </c>
      <c r="C927">
        <v>2645</v>
      </c>
      <c r="E927">
        <v>2</v>
      </c>
      <c r="CC927">
        <v>97.9</v>
      </c>
    </row>
    <row r="928" spans="1:81">
      <c r="A928" t="s">
        <v>12</v>
      </c>
      <c r="B928">
        <v>5</v>
      </c>
      <c r="C928">
        <v>2750</v>
      </c>
      <c r="E928">
        <v>3</v>
      </c>
      <c r="CC928">
        <v>96.5</v>
      </c>
    </row>
    <row r="929" spans="1:81">
      <c r="A929" t="s">
        <v>12</v>
      </c>
      <c r="B929">
        <v>5</v>
      </c>
      <c r="C929">
        <v>2870</v>
      </c>
      <c r="E929">
        <v>4</v>
      </c>
      <c r="CC929">
        <v>95.9</v>
      </c>
    </row>
    <row r="930" spans="1:81">
      <c r="A930" t="s">
        <v>12</v>
      </c>
      <c r="B930">
        <v>5</v>
      </c>
      <c r="C930">
        <v>2942</v>
      </c>
      <c r="E930">
        <v>5</v>
      </c>
      <c r="CC930">
        <v>96.9</v>
      </c>
    </row>
    <row r="931" spans="1:81">
      <c r="A931" t="s">
        <v>12</v>
      </c>
      <c r="B931">
        <v>5</v>
      </c>
      <c r="C931">
        <v>2685</v>
      </c>
      <c r="E931">
        <v>6</v>
      </c>
      <c r="CC931">
        <v>91.4</v>
      </c>
    </row>
    <row r="932" spans="1:81">
      <c r="A932" t="s">
        <v>10</v>
      </c>
      <c r="B932">
        <v>6</v>
      </c>
      <c r="C932">
        <v>2356.3000000000002</v>
      </c>
      <c r="O932">
        <v>9</v>
      </c>
      <c r="BG932" t="s">
        <v>102</v>
      </c>
    </row>
    <row r="933" spans="1:81">
      <c r="A933" t="s">
        <v>10</v>
      </c>
      <c r="B933">
        <v>6</v>
      </c>
      <c r="C933">
        <v>2360.8000000000002</v>
      </c>
      <c r="O933">
        <v>35</v>
      </c>
      <c r="BG933" t="s">
        <v>102</v>
      </c>
    </row>
    <row r="934" spans="1:81">
      <c r="A934" t="s">
        <v>10</v>
      </c>
      <c r="B934">
        <v>6</v>
      </c>
      <c r="C934">
        <v>2367.4</v>
      </c>
      <c r="O934">
        <v>15</v>
      </c>
      <c r="BG934" t="s">
        <v>102</v>
      </c>
    </row>
    <row r="935" spans="1:81">
      <c r="A935" t="s">
        <v>10</v>
      </c>
      <c r="B935">
        <v>6</v>
      </c>
      <c r="C935">
        <v>2373.6000000000004</v>
      </c>
      <c r="O935">
        <v>46</v>
      </c>
      <c r="BG935" t="s">
        <v>102</v>
      </c>
    </row>
    <row r="936" spans="1:81">
      <c r="A936" t="s">
        <v>10</v>
      </c>
      <c r="B936">
        <v>6</v>
      </c>
      <c r="C936">
        <v>2378.25</v>
      </c>
      <c r="O936">
        <v>4</v>
      </c>
      <c r="BG936" t="s">
        <v>102</v>
      </c>
    </row>
    <row r="937" spans="1:81">
      <c r="A937" t="s">
        <v>10</v>
      </c>
      <c r="B937">
        <v>6</v>
      </c>
      <c r="C937">
        <v>2388.5500000000002</v>
      </c>
      <c r="O937">
        <v>41</v>
      </c>
      <c r="BG937" t="s">
        <v>102</v>
      </c>
    </row>
    <row r="938" spans="1:81">
      <c r="A938" t="s">
        <v>10</v>
      </c>
      <c r="B938">
        <v>6</v>
      </c>
      <c r="C938">
        <v>2400.3000000000002</v>
      </c>
      <c r="O938">
        <v>65</v>
      </c>
      <c r="BG938" t="s">
        <v>102</v>
      </c>
    </row>
    <row r="939" spans="1:81">
      <c r="A939" t="s">
        <v>16</v>
      </c>
      <c r="B939">
        <v>6</v>
      </c>
      <c r="C939">
        <v>2386.6999999999998</v>
      </c>
      <c r="O939">
        <v>0</v>
      </c>
      <c r="BG939" t="s">
        <v>103</v>
      </c>
    </row>
    <row r="940" spans="1:81">
      <c r="A940" t="s">
        <v>16</v>
      </c>
      <c r="B940">
        <v>6</v>
      </c>
      <c r="C940">
        <v>2393</v>
      </c>
      <c r="O940">
        <v>28</v>
      </c>
      <c r="BG940" t="s">
        <v>103</v>
      </c>
    </row>
    <row r="941" spans="1:81">
      <c r="A941" t="s">
        <v>16</v>
      </c>
      <c r="B941">
        <v>6</v>
      </c>
      <c r="C941">
        <v>2399</v>
      </c>
      <c r="O941">
        <v>9</v>
      </c>
      <c r="BG941" t="s">
        <v>103</v>
      </c>
    </row>
    <row r="942" spans="1:81">
      <c r="A942" t="s">
        <v>16</v>
      </c>
      <c r="B942">
        <v>6</v>
      </c>
      <c r="C942">
        <v>2404.9</v>
      </c>
      <c r="O942">
        <v>38</v>
      </c>
      <c r="BG942" t="s">
        <v>103</v>
      </c>
    </row>
    <row r="943" spans="1:81">
      <c r="A943" t="s">
        <v>17</v>
      </c>
      <c r="B943">
        <v>7</v>
      </c>
      <c r="C943">
        <v>655.04999999999995</v>
      </c>
      <c r="R943">
        <v>97</v>
      </c>
      <c r="S943">
        <v>3</v>
      </c>
    </row>
    <row r="944" spans="1:81">
      <c r="A944" t="s">
        <v>17</v>
      </c>
      <c r="B944">
        <v>7</v>
      </c>
      <c r="C944">
        <v>658.3</v>
      </c>
      <c r="R944">
        <v>80</v>
      </c>
      <c r="S944">
        <v>20</v>
      </c>
    </row>
    <row r="945" spans="1:19">
      <c r="A945" t="s">
        <v>17</v>
      </c>
      <c r="B945">
        <v>7</v>
      </c>
      <c r="C945">
        <v>658.7</v>
      </c>
      <c r="R945">
        <v>60</v>
      </c>
      <c r="S945">
        <v>40</v>
      </c>
    </row>
    <row r="946" spans="1:19">
      <c r="A946" t="s">
        <v>17</v>
      </c>
      <c r="B946">
        <v>7</v>
      </c>
      <c r="C946">
        <v>660.55</v>
      </c>
      <c r="R946">
        <v>90</v>
      </c>
      <c r="S946">
        <v>10</v>
      </c>
    </row>
    <row r="947" spans="1:19">
      <c r="A947" t="s">
        <v>17</v>
      </c>
      <c r="B947">
        <v>7</v>
      </c>
      <c r="C947">
        <v>663.15000000000009</v>
      </c>
      <c r="R947">
        <v>40</v>
      </c>
      <c r="S947">
        <v>60</v>
      </c>
    </row>
    <row r="948" spans="1:19">
      <c r="A948" t="s">
        <v>17</v>
      </c>
      <c r="B948">
        <v>7</v>
      </c>
      <c r="C948">
        <v>667.2</v>
      </c>
      <c r="R948">
        <v>97</v>
      </c>
      <c r="S948">
        <v>3</v>
      </c>
    </row>
    <row r="949" spans="1:19">
      <c r="A949" t="s">
        <v>17</v>
      </c>
      <c r="B949">
        <v>7</v>
      </c>
      <c r="C949">
        <v>670.4</v>
      </c>
      <c r="R949">
        <v>0</v>
      </c>
      <c r="S949">
        <v>100</v>
      </c>
    </row>
    <row r="950" spans="1:19">
      <c r="A950" t="s">
        <v>17</v>
      </c>
      <c r="B950">
        <v>7</v>
      </c>
      <c r="C950">
        <v>673.95</v>
      </c>
      <c r="R950">
        <v>90</v>
      </c>
      <c r="S950">
        <v>10</v>
      </c>
    </row>
    <row r="951" spans="1:19">
      <c r="A951" t="s">
        <v>17</v>
      </c>
      <c r="B951">
        <v>7</v>
      </c>
      <c r="C951">
        <v>677.55</v>
      </c>
      <c r="R951">
        <v>0</v>
      </c>
      <c r="S951">
        <v>100</v>
      </c>
    </row>
    <row r="952" spans="1:19">
      <c r="A952" t="s">
        <v>17</v>
      </c>
      <c r="B952">
        <v>7</v>
      </c>
      <c r="C952">
        <v>682.35</v>
      </c>
      <c r="R952">
        <v>90</v>
      </c>
      <c r="S952">
        <v>10</v>
      </c>
    </row>
    <row r="953" spans="1:19">
      <c r="A953" t="s">
        <v>17</v>
      </c>
      <c r="B953">
        <v>7</v>
      </c>
      <c r="C953">
        <v>692</v>
      </c>
      <c r="R953">
        <v>98</v>
      </c>
      <c r="S953">
        <v>2</v>
      </c>
    </row>
    <row r="954" spans="1:19">
      <c r="A954" t="s">
        <v>17</v>
      </c>
      <c r="B954">
        <v>7</v>
      </c>
      <c r="C954">
        <v>707.2</v>
      </c>
      <c r="R954">
        <v>99</v>
      </c>
      <c r="S954">
        <v>1</v>
      </c>
    </row>
    <row r="955" spans="1:19">
      <c r="A955" t="s">
        <v>17</v>
      </c>
      <c r="B955">
        <v>7</v>
      </c>
      <c r="C955">
        <v>724.45</v>
      </c>
      <c r="R955">
        <v>97</v>
      </c>
      <c r="S955">
        <v>3</v>
      </c>
    </row>
    <row r="956" spans="1:19">
      <c r="A956" t="s">
        <v>17</v>
      </c>
      <c r="B956">
        <v>7</v>
      </c>
      <c r="C956">
        <v>732.9</v>
      </c>
      <c r="R956">
        <v>30</v>
      </c>
      <c r="S956">
        <v>70</v>
      </c>
    </row>
    <row r="957" spans="1:19">
      <c r="A957" t="s">
        <v>17</v>
      </c>
      <c r="B957">
        <v>7</v>
      </c>
      <c r="C957">
        <v>735.8</v>
      </c>
      <c r="R957">
        <v>95</v>
      </c>
      <c r="S957">
        <v>5</v>
      </c>
    </row>
    <row r="958" spans="1:19">
      <c r="A958" t="s">
        <v>17</v>
      </c>
      <c r="B958">
        <v>7</v>
      </c>
      <c r="C958">
        <v>737.55</v>
      </c>
      <c r="R958">
        <v>5</v>
      </c>
      <c r="S958">
        <v>95</v>
      </c>
    </row>
    <row r="959" spans="1:19">
      <c r="A959" t="s">
        <v>17</v>
      </c>
      <c r="B959">
        <v>7</v>
      </c>
      <c r="C959">
        <v>738.75</v>
      </c>
      <c r="R959">
        <v>95</v>
      </c>
      <c r="S959">
        <v>5</v>
      </c>
    </row>
    <row r="960" spans="1:19">
      <c r="A960" t="s">
        <v>17</v>
      </c>
      <c r="B960">
        <v>7</v>
      </c>
      <c r="C960">
        <v>755.75</v>
      </c>
      <c r="R960">
        <v>99</v>
      </c>
      <c r="S960">
        <v>1</v>
      </c>
    </row>
    <row r="961" spans="1:19">
      <c r="A961" t="s">
        <v>17</v>
      </c>
      <c r="B961">
        <v>7</v>
      </c>
      <c r="C961">
        <v>779</v>
      </c>
      <c r="R961">
        <v>97</v>
      </c>
      <c r="S961">
        <v>3</v>
      </c>
    </row>
    <row r="962" spans="1:19">
      <c r="A962" t="s">
        <v>17</v>
      </c>
      <c r="B962">
        <v>7</v>
      </c>
      <c r="C962">
        <v>823.85</v>
      </c>
      <c r="R962">
        <v>99</v>
      </c>
      <c r="S962">
        <v>1</v>
      </c>
    </row>
    <row r="963" spans="1:19">
      <c r="A963" t="s">
        <v>17</v>
      </c>
      <c r="B963">
        <v>7</v>
      </c>
      <c r="C963">
        <v>867.1</v>
      </c>
      <c r="R963">
        <v>96</v>
      </c>
      <c r="S963">
        <v>4</v>
      </c>
    </row>
    <row r="964" spans="1:19">
      <c r="A964" t="s">
        <v>17</v>
      </c>
      <c r="B964">
        <v>7</v>
      </c>
      <c r="C964">
        <v>904.15000000000009</v>
      </c>
      <c r="R964">
        <v>99</v>
      </c>
      <c r="S964">
        <v>1</v>
      </c>
    </row>
    <row r="965" spans="1:19">
      <c r="A965" t="s">
        <v>17</v>
      </c>
      <c r="B965">
        <v>7</v>
      </c>
      <c r="C965">
        <v>937.65000000000009</v>
      </c>
      <c r="R965">
        <v>97</v>
      </c>
      <c r="S965">
        <v>3</v>
      </c>
    </row>
    <row r="966" spans="1:19">
      <c r="A966" t="s">
        <v>17</v>
      </c>
      <c r="B966">
        <v>7</v>
      </c>
      <c r="C966">
        <v>944.65000000000009</v>
      </c>
      <c r="R966">
        <v>96</v>
      </c>
      <c r="S966">
        <v>4</v>
      </c>
    </row>
    <row r="967" spans="1:19">
      <c r="A967" t="s">
        <v>17</v>
      </c>
      <c r="B967">
        <v>7</v>
      </c>
      <c r="C967">
        <v>955.45</v>
      </c>
      <c r="R967">
        <v>98</v>
      </c>
      <c r="S967">
        <v>2</v>
      </c>
    </row>
    <row r="968" spans="1:19">
      <c r="A968" t="s">
        <v>17</v>
      </c>
      <c r="B968">
        <v>7</v>
      </c>
      <c r="C968">
        <v>961.5</v>
      </c>
      <c r="R968">
        <v>0</v>
      </c>
      <c r="S968">
        <v>100</v>
      </c>
    </row>
    <row r="969" spans="1:19">
      <c r="A969" t="s">
        <v>17</v>
      </c>
      <c r="B969">
        <v>7</v>
      </c>
      <c r="C969">
        <v>961.85</v>
      </c>
      <c r="R969">
        <v>97</v>
      </c>
      <c r="S969">
        <v>3</v>
      </c>
    </row>
    <row r="970" spans="1:19">
      <c r="A970" t="s">
        <v>17</v>
      </c>
      <c r="B970">
        <v>7</v>
      </c>
      <c r="C970">
        <v>962.1</v>
      </c>
      <c r="R970">
        <v>0</v>
      </c>
      <c r="S970">
        <v>100</v>
      </c>
    </row>
    <row r="971" spans="1:19">
      <c r="A971" t="s">
        <v>17</v>
      </c>
      <c r="B971">
        <v>7</v>
      </c>
      <c r="C971">
        <v>962.35</v>
      </c>
      <c r="R971">
        <v>50</v>
      </c>
      <c r="S971">
        <v>50</v>
      </c>
    </row>
    <row r="972" spans="1:19">
      <c r="A972" t="s">
        <v>17</v>
      </c>
      <c r="B972">
        <v>7</v>
      </c>
      <c r="C972">
        <v>963.5</v>
      </c>
      <c r="R972">
        <v>3</v>
      </c>
      <c r="S972">
        <v>97</v>
      </c>
    </row>
    <row r="973" spans="1:19">
      <c r="A973" t="s">
        <v>17</v>
      </c>
      <c r="B973">
        <v>7</v>
      </c>
      <c r="C973">
        <v>964.9</v>
      </c>
      <c r="R973">
        <v>50</v>
      </c>
      <c r="S973">
        <v>50</v>
      </c>
    </row>
    <row r="974" spans="1:19">
      <c r="A974" t="s">
        <v>17</v>
      </c>
      <c r="B974">
        <v>7</v>
      </c>
      <c r="C974">
        <v>965.65</v>
      </c>
      <c r="R974">
        <v>0</v>
      </c>
      <c r="S974">
        <v>100</v>
      </c>
    </row>
    <row r="975" spans="1:19">
      <c r="A975" t="s">
        <v>17</v>
      </c>
      <c r="B975">
        <v>7</v>
      </c>
      <c r="C975">
        <v>966.55</v>
      </c>
      <c r="R975">
        <v>90</v>
      </c>
      <c r="S975">
        <v>10</v>
      </c>
    </row>
    <row r="976" spans="1:19">
      <c r="A976" t="s">
        <v>17</v>
      </c>
      <c r="B976">
        <v>7</v>
      </c>
      <c r="C976">
        <v>967.7</v>
      </c>
      <c r="R976">
        <v>0</v>
      </c>
      <c r="S976">
        <v>100</v>
      </c>
    </row>
    <row r="977" spans="1:20">
      <c r="A977" t="s">
        <v>17</v>
      </c>
      <c r="B977">
        <v>7</v>
      </c>
      <c r="C977">
        <v>968.59999999999991</v>
      </c>
      <c r="R977">
        <v>90</v>
      </c>
      <c r="S977">
        <v>10</v>
      </c>
    </row>
    <row r="978" spans="1:20">
      <c r="A978" t="s">
        <v>17</v>
      </c>
      <c r="B978">
        <v>7</v>
      </c>
      <c r="C978">
        <v>969</v>
      </c>
      <c r="R978">
        <v>0</v>
      </c>
      <c r="S978">
        <v>100</v>
      </c>
    </row>
    <row r="979" spans="1:20">
      <c r="A979" t="s">
        <v>17</v>
      </c>
      <c r="B979">
        <v>7</v>
      </c>
      <c r="C979">
        <v>969.25</v>
      </c>
      <c r="R979">
        <v>97</v>
      </c>
      <c r="S979">
        <v>3</v>
      </c>
    </row>
    <row r="980" spans="1:20">
      <c r="A980" t="s">
        <v>17</v>
      </c>
      <c r="B980">
        <v>7</v>
      </c>
      <c r="C980">
        <v>971.95</v>
      </c>
      <c r="R980">
        <v>0</v>
      </c>
      <c r="S980">
        <v>100</v>
      </c>
    </row>
    <row r="981" spans="1:20">
      <c r="A981" t="s">
        <v>18</v>
      </c>
      <c r="B981">
        <v>8</v>
      </c>
      <c r="C981">
        <v>229</v>
      </c>
      <c r="T981">
        <v>0.7</v>
      </c>
    </row>
    <row r="982" spans="1:20">
      <c r="A982" t="s">
        <v>18</v>
      </c>
      <c r="B982">
        <v>8</v>
      </c>
      <c r="C982">
        <v>230</v>
      </c>
      <c r="T982">
        <v>0.5</v>
      </c>
    </row>
    <row r="983" spans="1:20">
      <c r="A983" t="s">
        <v>18</v>
      </c>
      <c r="B983">
        <v>8</v>
      </c>
      <c r="C983">
        <v>233</v>
      </c>
      <c r="T983">
        <v>0.7</v>
      </c>
    </row>
    <row r="984" spans="1:20">
      <c r="A984" t="s">
        <v>18</v>
      </c>
      <c r="B984">
        <v>8</v>
      </c>
      <c r="C984">
        <v>234</v>
      </c>
      <c r="T984">
        <v>0.5</v>
      </c>
    </row>
    <row r="985" spans="1:20">
      <c r="A985" t="s">
        <v>18</v>
      </c>
      <c r="B985">
        <v>8</v>
      </c>
      <c r="C985">
        <v>235</v>
      </c>
      <c r="T985">
        <v>0.7</v>
      </c>
    </row>
    <row r="986" spans="1:20">
      <c r="A986" t="s">
        <v>18</v>
      </c>
      <c r="B986">
        <v>8</v>
      </c>
      <c r="C986">
        <v>236</v>
      </c>
      <c r="T986">
        <v>0.5</v>
      </c>
    </row>
    <row r="987" spans="1:20">
      <c r="A987" t="s">
        <v>18</v>
      </c>
      <c r="B987">
        <v>8</v>
      </c>
      <c r="C987">
        <v>237</v>
      </c>
      <c r="T987">
        <v>0.7</v>
      </c>
    </row>
    <row r="988" spans="1:20">
      <c r="A988" t="s">
        <v>18</v>
      </c>
      <c r="B988">
        <v>8</v>
      </c>
      <c r="C988">
        <v>238</v>
      </c>
      <c r="T988">
        <v>0.5</v>
      </c>
    </row>
    <row r="989" spans="1:20">
      <c r="A989" t="s">
        <v>18</v>
      </c>
      <c r="B989">
        <v>8</v>
      </c>
      <c r="C989">
        <v>240</v>
      </c>
      <c r="T989">
        <v>0.7</v>
      </c>
    </row>
    <row r="990" spans="1:20">
      <c r="A990" t="s">
        <v>18</v>
      </c>
      <c r="B990">
        <v>8</v>
      </c>
      <c r="C990">
        <v>242</v>
      </c>
      <c r="T990">
        <v>0.5</v>
      </c>
    </row>
    <row r="991" spans="1:20">
      <c r="A991" t="s">
        <v>18</v>
      </c>
      <c r="B991">
        <v>8</v>
      </c>
      <c r="C991">
        <v>243</v>
      </c>
      <c r="T991">
        <v>0.7</v>
      </c>
    </row>
    <row r="992" spans="1:20">
      <c r="A992" t="s">
        <v>18</v>
      </c>
      <c r="B992">
        <v>8</v>
      </c>
      <c r="C992">
        <v>244</v>
      </c>
      <c r="T992">
        <v>0.26</v>
      </c>
    </row>
    <row r="993" spans="1:20">
      <c r="A993" t="s">
        <v>18</v>
      </c>
      <c r="B993">
        <v>8</v>
      </c>
      <c r="C993">
        <v>247</v>
      </c>
      <c r="T993">
        <v>0.7</v>
      </c>
    </row>
    <row r="994" spans="1:20">
      <c r="A994" t="s">
        <v>18</v>
      </c>
      <c r="B994">
        <v>8</v>
      </c>
      <c r="C994">
        <v>248</v>
      </c>
      <c r="T994">
        <v>0.38</v>
      </c>
    </row>
    <row r="995" spans="1:20">
      <c r="A995" t="s">
        <v>18</v>
      </c>
      <c r="B995">
        <v>8</v>
      </c>
      <c r="C995">
        <v>249</v>
      </c>
      <c r="T995">
        <v>0.7</v>
      </c>
    </row>
    <row r="996" spans="1:20">
      <c r="A996" t="s">
        <v>18</v>
      </c>
      <c r="B996">
        <v>8</v>
      </c>
      <c r="C996">
        <v>250</v>
      </c>
      <c r="T996">
        <v>0.31</v>
      </c>
    </row>
    <row r="997" spans="1:20">
      <c r="A997" t="s">
        <v>18</v>
      </c>
      <c r="B997">
        <v>8</v>
      </c>
      <c r="C997">
        <v>255</v>
      </c>
      <c r="T997">
        <v>0.7</v>
      </c>
    </row>
    <row r="998" spans="1:20">
      <c r="A998" t="s">
        <v>18</v>
      </c>
      <c r="B998">
        <v>8</v>
      </c>
      <c r="C998">
        <v>256</v>
      </c>
      <c r="T998">
        <v>0.5</v>
      </c>
    </row>
    <row r="999" spans="1:20">
      <c r="A999" t="s">
        <v>18</v>
      </c>
      <c r="B999">
        <v>8</v>
      </c>
      <c r="C999">
        <v>258</v>
      </c>
      <c r="T999">
        <v>0.7</v>
      </c>
    </row>
    <row r="1000" spans="1:20">
      <c r="A1000" t="s">
        <v>18</v>
      </c>
      <c r="B1000">
        <v>8</v>
      </c>
      <c r="C1000">
        <v>259</v>
      </c>
      <c r="T1000">
        <v>0.5</v>
      </c>
    </row>
    <row r="1001" spans="1:20">
      <c r="A1001" t="s">
        <v>18</v>
      </c>
      <c r="B1001">
        <v>8</v>
      </c>
      <c r="C1001">
        <v>260</v>
      </c>
      <c r="T1001">
        <v>0.7</v>
      </c>
    </row>
    <row r="1002" spans="1:20">
      <c r="A1002" t="s">
        <v>18</v>
      </c>
      <c r="B1002">
        <v>8</v>
      </c>
      <c r="C1002">
        <v>274</v>
      </c>
      <c r="T1002">
        <v>0.5</v>
      </c>
    </row>
    <row r="1003" spans="1:20">
      <c r="A1003" t="s">
        <v>18</v>
      </c>
      <c r="B1003">
        <v>8</v>
      </c>
      <c r="C1003">
        <v>279</v>
      </c>
      <c r="T1003">
        <v>0.7</v>
      </c>
    </row>
    <row r="1004" spans="1:20">
      <c r="A1004" t="s">
        <v>18</v>
      </c>
      <c r="B1004">
        <v>8</v>
      </c>
      <c r="C1004">
        <v>280</v>
      </c>
      <c r="T1004">
        <v>0.5</v>
      </c>
    </row>
    <row r="1005" spans="1:20">
      <c r="A1005" t="s">
        <v>18</v>
      </c>
      <c r="B1005">
        <v>8</v>
      </c>
      <c r="C1005">
        <v>281</v>
      </c>
      <c r="T1005">
        <v>0.7</v>
      </c>
    </row>
    <row r="1006" spans="1:20">
      <c r="A1006" t="s">
        <v>18</v>
      </c>
      <c r="B1006">
        <v>8</v>
      </c>
      <c r="C1006">
        <v>282</v>
      </c>
      <c r="T1006">
        <v>0.5</v>
      </c>
    </row>
    <row r="1007" spans="1:20">
      <c r="A1007" t="s">
        <v>18</v>
      </c>
      <c r="B1007">
        <v>8</v>
      </c>
      <c r="C1007">
        <v>283</v>
      </c>
      <c r="T1007">
        <v>0.5</v>
      </c>
    </row>
    <row r="1008" spans="1:20">
      <c r="A1008" t="s">
        <v>18</v>
      </c>
      <c r="B1008">
        <v>8</v>
      </c>
      <c r="C1008">
        <v>284</v>
      </c>
      <c r="T1008">
        <v>0.7</v>
      </c>
    </row>
    <row r="1009" spans="1:20">
      <c r="A1009" t="s">
        <v>18</v>
      </c>
      <c r="B1009">
        <v>8</v>
      </c>
      <c r="C1009">
        <v>285</v>
      </c>
      <c r="T1009">
        <v>0.5</v>
      </c>
    </row>
    <row r="1010" spans="1:20">
      <c r="A1010" t="s">
        <v>18</v>
      </c>
      <c r="B1010">
        <v>8</v>
      </c>
      <c r="C1010">
        <v>287</v>
      </c>
      <c r="T1010">
        <v>0.7</v>
      </c>
    </row>
    <row r="1011" spans="1:20">
      <c r="A1011" t="s">
        <v>18</v>
      </c>
      <c r="B1011">
        <v>8</v>
      </c>
      <c r="C1011">
        <v>288</v>
      </c>
      <c r="T1011">
        <v>0.5</v>
      </c>
    </row>
    <row r="1012" spans="1:20">
      <c r="A1012" t="s">
        <v>18</v>
      </c>
      <c r="B1012">
        <v>8</v>
      </c>
      <c r="C1012">
        <v>303</v>
      </c>
      <c r="T1012">
        <v>0.5</v>
      </c>
    </row>
    <row r="1013" spans="1:20">
      <c r="A1013" t="s">
        <v>18</v>
      </c>
      <c r="B1013">
        <v>8</v>
      </c>
      <c r="C1013">
        <v>310</v>
      </c>
      <c r="T1013">
        <v>0.7</v>
      </c>
    </row>
    <row r="1014" spans="1:20">
      <c r="A1014" t="s">
        <v>18</v>
      </c>
      <c r="B1014">
        <v>8</v>
      </c>
      <c r="C1014">
        <v>311</v>
      </c>
      <c r="T1014">
        <v>0.5</v>
      </c>
    </row>
    <row r="1015" spans="1:20">
      <c r="A1015" t="s">
        <v>18</v>
      </c>
      <c r="B1015">
        <v>8</v>
      </c>
      <c r="C1015">
        <v>312</v>
      </c>
      <c r="T1015">
        <v>0.7</v>
      </c>
    </row>
    <row r="1016" spans="1:20">
      <c r="A1016" t="s">
        <v>18</v>
      </c>
      <c r="B1016">
        <v>8</v>
      </c>
      <c r="C1016">
        <v>313</v>
      </c>
      <c r="T1016">
        <v>0.5</v>
      </c>
    </row>
    <row r="1017" spans="1:20">
      <c r="A1017" t="s">
        <v>18</v>
      </c>
      <c r="B1017">
        <v>8</v>
      </c>
      <c r="C1017">
        <v>314</v>
      </c>
      <c r="T1017">
        <v>0.7</v>
      </c>
    </row>
    <row r="1018" spans="1:20">
      <c r="A1018" t="s">
        <v>18</v>
      </c>
      <c r="B1018">
        <v>8</v>
      </c>
      <c r="C1018">
        <v>315</v>
      </c>
      <c r="T1018">
        <v>0.5</v>
      </c>
    </row>
    <row r="1019" spans="1:20">
      <c r="A1019" t="s">
        <v>18</v>
      </c>
      <c r="B1019">
        <v>8</v>
      </c>
      <c r="C1019">
        <v>317</v>
      </c>
      <c r="T1019">
        <v>0.7</v>
      </c>
    </row>
    <row r="1020" spans="1:20">
      <c r="A1020" t="s">
        <v>18</v>
      </c>
      <c r="B1020">
        <v>8</v>
      </c>
      <c r="C1020">
        <v>318</v>
      </c>
      <c r="T1020">
        <v>0.13</v>
      </c>
    </row>
    <row r="1021" spans="1:20">
      <c r="A1021" t="s">
        <v>18</v>
      </c>
      <c r="B1021">
        <v>8</v>
      </c>
      <c r="C1021">
        <v>319</v>
      </c>
      <c r="T1021">
        <v>0.1</v>
      </c>
    </row>
    <row r="1022" spans="1:20">
      <c r="A1022" t="s">
        <v>18</v>
      </c>
      <c r="B1022">
        <v>8</v>
      </c>
      <c r="C1022">
        <v>320</v>
      </c>
      <c r="T1022">
        <v>0.5</v>
      </c>
    </row>
    <row r="1023" spans="1:20">
      <c r="A1023" t="s">
        <v>18</v>
      </c>
      <c r="B1023">
        <v>8</v>
      </c>
      <c r="C1023">
        <v>324</v>
      </c>
      <c r="T1023">
        <v>0.7</v>
      </c>
    </row>
    <row r="1024" spans="1:20">
      <c r="A1024" t="s">
        <v>18</v>
      </c>
      <c r="B1024">
        <v>8</v>
      </c>
      <c r="C1024">
        <v>325</v>
      </c>
      <c r="T1024">
        <v>0.5</v>
      </c>
    </row>
    <row r="1025" spans="1:20">
      <c r="A1025" t="s">
        <v>18</v>
      </c>
      <c r="B1025">
        <v>8</v>
      </c>
      <c r="C1025">
        <v>328</v>
      </c>
      <c r="T1025">
        <v>0.7</v>
      </c>
    </row>
    <row r="1026" spans="1:20">
      <c r="A1026" t="s">
        <v>18</v>
      </c>
      <c r="B1026">
        <v>8</v>
      </c>
      <c r="C1026">
        <v>330</v>
      </c>
      <c r="T1026">
        <v>0.5</v>
      </c>
    </row>
    <row r="1027" spans="1:20">
      <c r="A1027" t="s">
        <v>18</v>
      </c>
      <c r="B1027">
        <v>8</v>
      </c>
      <c r="C1027">
        <v>331</v>
      </c>
      <c r="T1027">
        <v>0.7</v>
      </c>
    </row>
    <row r="1028" spans="1:20">
      <c r="A1028" t="s">
        <v>18</v>
      </c>
      <c r="B1028">
        <v>8</v>
      </c>
      <c r="C1028">
        <v>332</v>
      </c>
      <c r="T1028">
        <v>0.7</v>
      </c>
    </row>
    <row r="1029" spans="1:20">
      <c r="A1029" t="s">
        <v>18</v>
      </c>
      <c r="B1029">
        <v>8</v>
      </c>
      <c r="C1029">
        <v>334</v>
      </c>
      <c r="T1029">
        <v>0.5</v>
      </c>
    </row>
    <row r="1030" spans="1:20">
      <c r="A1030" t="s">
        <v>18</v>
      </c>
      <c r="B1030">
        <v>8</v>
      </c>
      <c r="C1030">
        <v>343</v>
      </c>
      <c r="T1030">
        <v>0.7</v>
      </c>
    </row>
    <row r="1031" spans="1:20">
      <c r="A1031" t="s">
        <v>18</v>
      </c>
      <c r="B1031">
        <v>8</v>
      </c>
      <c r="C1031">
        <v>346</v>
      </c>
      <c r="T1031">
        <v>0.5</v>
      </c>
    </row>
    <row r="1032" spans="1:20">
      <c r="A1032" t="s">
        <v>18</v>
      </c>
      <c r="B1032">
        <v>8</v>
      </c>
      <c r="C1032">
        <v>347</v>
      </c>
      <c r="T1032">
        <v>0.7</v>
      </c>
    </row>
    <row r="1033" spans="1:20">
      <c r="A1033" t="s">
        <v>18</v>
      </c>
      <c r="B1033">
        <v>8</v>
      </c>
      <c r="C1033">
        <v>351</v>
      </c>
      <c r="T1033">
        <v>0.5</v>
      </c>
    </row>
    <row r="1034" spans="1:20">
      <c r="A1034" t="s">
        <v>18</v>
      </c>
      <c r="B1034">
        <v>8</v>
      </c>
      <c r="C1034">
        <v>352</v>
      </c>
      <c r="T1034">
        <v>0.7</v>
      </c>
    </row>
    <row r="1035" spans="1:20">
      <c r="A1035" t="s">
        <v>18</v>
      </c>
      <c r="B1035">
        <v>8</v>
      </c>
      <c r="C1035">
        <v>353</v>
      </c>
      <c r="T1035">
        <v>0.5</v>
      </c>
    </row>
    <row r="1036" spans="1:20">
      <c r="A1036" t="s">
        <v>18</v>
      </c>
      <c r="B1036">
        <v>8</v>
      </c>
      <c r="C1036">
        <v>354</v>
      </c>
      <c r="T1036">
        <v>0.7</v>
      </c>
    </row>
    <row r="1037" spans="1:20">
      <c r="A1037" t="s">
        <v>18</v>
      </c>
      <c r="B1037">
        <v>8</v>
      </c>
      <c r="C1037">
        <v>356</v>
      </c>
      <c r="T1037">
        <v>0.7</v>
      </c>
    </row>
    <row r="1038" spans="1:20">
      <c r="A1038" t="s">
        <v>18</v>
      </c>
      <c r="B1038">
        <v>8</v>
      </c>
      <c r="C1038">
        <v>357</v>
      </c>
      <c r="T1038">
        <v>0.5</v>
      </c>
    </row>
    <row r="1039" spans="1:20">
      <c r="A1039" t="s">
        <v>18</v>
      </c>
      <c r="B1039">
        <v>8</v>
      </c>
      <c r="C1039">
        <v>358</v>
      </c>
      <c r="T1039">
        <v>0.7</v>
      </c>
    </row>
    <row r="1040" spans="1:20">
      <c r="A1040" t="s">
        <v>18</v>
      </c>
      <c r="B1040">
        <v>8</v>
      </c>
      <c r="C1040">
        <v>360</v>
      </c>
      <c r="T1040">
        <v>0.5</v>
      </c>
    </row>
    <row r="1041" spans="1:20">
      <c r="A1041" t="s">
        <v>18</v>
      </c>
      <c r="B1041">
        <v>8</v>
      </c>
      <c r="C1041">
        <v>361</v>
      </c>
      <c r="T1041">
        <v>0.5</v>
      </c>
    </row>
    <row r="1042" spans="1:20">
      <c r="A1042" t="s">
        <v>18</v>
      </c>
      <c r="B1042">
        <v>8</v>
      </c>
      <c r="C1042">
        <v>362</v>
      </c>
      <c r="T1042">
        <v>0.32</v>
      </c>
    </row>
    <row r="1043" spans="1:20">
      <c r="A1043" t="s">
        <v>18</v>
      </c>
      <c r="B1043">
        <v>8</v>
      </c>
      <c r="C1043">
        <v>363</v>
      </c>
      <c r="T1043">
        <v>0.65</v>
      </c>
    </row>
    <row r="1044" spans="1:20">
      <c r="A1044" t="s">
        <v>18</v>
      </c>
      <c r="B1044">
        <v>8</v>
      </c>
      <c r="C1044">
        <v>364</v>
      </c>
      <c r="T1044">
        <v>0.31</v>
      </c>
    </row>
    <row r="1045" spans="1:20">
      <c r="A1045" t="s">
        <v>18</v>
      </c>
      <c r="B1045">
        <v>8</v>
      </c>
      <c r="C1045">
        <v>365</v>
      </c>
      <c r="T1045">
        <v>0.28999999999999998</v>
      </c>
    </row>
    <row r="1046" spans="1:20">
      <c r="A1046" t="s">
        <v>18</v>
      </c>
      <c r="B1046">
        <v>8</v>
      </c>
      <c r="C1046">
        <v>368</v>
      </c>
      <c r="T1046">
        <v>0.7</v>
      </c>
    </row>
    <row r="1047" spans="1:20">
      <c r="A1047" t="s">
        <v>18</v>
      </c>
      <c r="B1047">
        <v>8</v>
      </c>
      <c r="C1047">
        <v>369</v>
      </c>
      <c r="T1047">
        <v>0.64</v>
      </c>
    </row>
    <row r="1048" spans="1:20">
      <c r="A1048" t="s">
        <v>18</v>
      </c>
      <c r="B1048">
        <v>8</v>
      </c>
      <c r="C1048">
        <v>374</v>
      </c>
      <c r="T1048">
        <v>0.7</v>
      </c>
    </row>
    <row r="1049" spans="1:20">
      <c r="A1049" t="s">
        <v>18</v>
      </c>
      <c r="B1049">
        <v>8</v>
      </c>
      <c r="C1049">
        <v>375</v>
      </c>
      <c r="T1049">
        <v>0.5</v>
      </c>
    </row>
    <row r="1050" spans="1:20">
      <c r="A1050" t="s">
        <v>18</v>
      </c>
      <c r="B1050">
        <v>8</v>
      </c>
      <c r="C1050">
        <v>376</v>
      </c>
      <c r="T1050">
        <v>0.7</v>
      </c>
    </row>
    <row r="1051" spans="1:20">
      <c r="A1051" t="s">
        <v>18</v>
      </c>
      <c r="B1051">
        <v>8</v>
      </c>
      <c r="C1051">
        <v>377</v>
      </c>
      <c r="T1051">
        <v>0.5</v>
      </c>
    </row>
    <row r="1052" spans="1:20">
      <c r="A1052" t="s">
        <v>18</v>
      </c>
      <c r="B1052">
        <v>8</v>
      </c>
      <c r="C1052">
        <v>378</v>
      </c>
      <c r="T1052">
        <v>0.7</v>
      </c>
    </row>
    <row r="1053" spans="1:20">
      <c r="A1053" t="s">
        <v>18</v>
      </c>
      <c r="B1053">
        <v>8</v>
      </c>
      <c r="C1053">
        <v>379</v>
      </c>
      <c r="T1053">
        <v>0.5</v>
      </c>
    </row>
    <row r="1054" spans="1:20">
      <c r="A1054" t="s">
        <v>18</v>
      </c>
      <c r="B1054">
        <v>8</v>
      </c>
      <c r="C1054">
        <v>380</v>
      </c>
      <c r="T1054">
        <v>0.5</v>
      </c>
    </row>
    <row r="1055" spans="1:20">
      <c r="A1055" t="s">
        <v>18</v>
      </c>
      <c r="B1055">
        <v>8</v>
      </c>
      <c r="C1055">
        <v>383</v>
      </c>
      <c r="T1055">
        <v>0.7</v>
      </c>
    </row>
    <row r="1056" spans="1:20">
      <c r="A1056" t="s">
        <v>18</v>
      </c>
      <c r="B1056">
        <v>8</v>
      </c>
      <c r="C1056">
        <v>384</v>
      </c>
      <c r="T1056">
        <v>0.5</v>
      </c>
    </row>
    <row r="1057" spans="1:20">
      <c r="A1057" t="s">
        <v>18</v>
      </c>
      <c r="B1057">
        <v>8</v>
      </c>
      <c r="C1057">
        <v>385</v>
      </c>
      <c r="T1057">
        <v>0.7</v>
      </c>
    </row>
    <row r="1058" spans="1:20">
      <c r="A1058" t="s">
        <v>18</v>
      </c>
      <c r="B1058">
        <v>8</v>
      </c>
      <c r="C1058">
        <v>397</v>
      </c>
      <c r="T1058">
        <v>0.5</v>
      </c>
    </row>
    <row r="1059" spans="1:20">
      <c r="A1059" t="s">
        <v>18</v>
      </c>
      <c r="B1059">
        <v>8</v>
      </c>
      <c r="C1059">
        <v>399</v>
      </c>
      <c r="T1059">
        <v>0.7</v>
      </c>
    </row>
    <row r="1060" spans="1:20">
      <c r="A1060" t="s">
        <v>18</v>
      </c>
      <c r="B1060">
        <v>8</v>
      </c>
      <c r="C1060">
        <v>403</v>
      </c>
      <c r="T1060">
        <v>0.5</v>
      </c>
    </row>
    <row r="1061" spans="1:20">
      <c r="A1061" t="s">
        <v>18</v>
      </c>
      <c r="B1061">
        <v>8</v>
      </c>
      <c r="C1061">
        <v>404</v>
      </c>
      <c r="T1061">
        <v>0.5</v>
      </c>
    </row>
    <row r="1062" spans="1:20">
      <c r="A1062" t="s">
        <v>18</v>
      </c>
      <c r="B1062">
        <v>8</v>
      </c>
      <c r="C1062">
        <v>405</v>
      </c>
      <c r="T1062">
        <v>0.7</v>
      </c>
    </row>
    <row r="1063" spans="1:20">
      <c r="A1063" t="s">
        <v>18</v>
      </c>
      <c r="B1063">
        <v>8</v>
      </c>
      <c r="C1063">
        <v>406</v>
      </c>
      <c r="T1063">
        <v>0.5</v>
      </c>
    </row>
    <row r="1064" spans="1:20">
      <c r="A1064" t="s">
        <v>18</v>
      </c>
      <c r="B1064">
        <v>8</v>
      </c>
      <c r="C1064">
        <v>411</v>
      </c>
      <c r="T1064">
        <v>0.7</v>
      </c>
    </row>
    <row r="1065" spans="1:20">
      <c r="A1065" t="s">
        <v>18</v>
      </c>
      <c r="B1065">
        <v>8</v>
      </c>
      <c r="C1065">
        <v>412</v>
      </c>
      <c r="T1065">
        <v>0.5</v>
      </c>
    </row>
    <row r="1066" spans="1:20">
      <c r="A1066" t="s">
        <v>18</v>
      </c>
      <c r="B1066">
        <v>8</v>
      </c>
      <c r="C1066">
        <v>427</v>
      </c>
      <c r="T1066">
        <v>0.7</v>
      </c>
    </row>
    <row r="1067" spans="1:20">
      <c r="A1067" t="s">
        <v>18</v>
      </c>
      <c r="B1067">
        <v>8</v>
      </c>
      <c r="C1067">
        <v>428</v>
      </c>
      <c r="T1067">
        <v>0.5</v>
      </c>
    </row>
    <row r="1068" spans="1:20">
      <c r="A1068" t="s">
        <v>18</v>
      </c>
      <c r="B1068">
        <v>8</v>
      </c>
      <c r="C1068">
        <v>436</v>
      </c>
      <c r="T1068">
        <v>0.7</v>
      </c>
    </row>
    <row r="1069" spans="1:20">
      <c r="A1069" t="s">
        <v>18</v>
      </c>
      <c r="B1069">
        <v>8</v>
      </c>
      <c r="C1069">
        <v>438</v>
      </c>
      <c r="T1069">
        <v>0.3</v>
      </c>
    </row>
    <row r="1070" spans="1:20">
      <c r="A1070" t="s">
        <v>18</v>
      </c>
      <c r="B1070">
        <v>8</v>
      </c>
      <c r="C1070">
        <v>440</v>
      </c>
      <c r="T1070">
        <v>0.7</v>
      </c>
    </row>
    <row r="1071" spans="1:20">
      <c r="A1071" t="s">
        <v>18</v>
      </c>
      <c r="B1071">
        <v>8</v>
      </c>
      <c r="C1071">
        <v>441</v>
      </c>
      <c r="T1071">
        <v>0.5</v>
      </c>
    </row>
    <row r="1072" spans="1:20">
      <c r="A1072" t="s">
        <v>18</v>
      </c>
      <c r="B1072">
        <v>8</v>
      </c>
      <c r="C1072">
        <v>446</v>
      </c>
      <c r="T1072">
        <v>0.7</v>
      </c>
    </row>
    <row r="1073" spans="1:20">
      <c r="A1073" t="s">
        <v>18</v>
      </c>
      <c r="B1073">
        <v>8</v>
      </c>
      <c r="C1073">
        <v>447</v>
      </c>
      <c r="T1073">
        <v>0.5</v>
      </c>
    </row>
    <row r="1074" spans="1:20">
      <c r="A1074" t="s">
        <v>18</v>
      </c>
      <c r="B1074">
        <v>8</v>
      </c>
      <c r="C1074">
        <v>456</v>
      </c>
      <c r="T1074">
        <v>0.5</v>
      </c>
    </row>
    <row r="1075" spans="1:20">
      <c r="A1075" t="s">
        <v>18</v>
      </c>
      <c r="B1075">
        <v>8</v>
      </c>
      <c r="C1075">
        <v>458</v>
      </c>
      <c r="T1075">
        <v>0.7</v>
      </c>
    </row>
    <row r="1076" spans="1:20">
      <c r="A1076" t="s">
        <v>18</v>
      </c>
      <c r="B1076">
        <v>8</v>
      </c>
      <c r="C1076">
        <v>466</v>
      </c>
      <c r="T1076">
        <v>0.5</v>
      </c>
    </row>
    <row r="1077" spans="1:20">
      <c r="A1077" t="s">
        <v>18</v>
      </c>
      <c r="B1077">
        <v>8</v>
      </c>
      <c r="C1077">
        <v>467</v>
      </c>
      <c r="T1077">
        <v>0.7</v>
      </c>
    </row>
    <row r="1078" spans="1:20">
      <c r="A1078" t="s">
        <v>18</v>
      </c>
      <c r="B1078">
        <v>8</v>
      </c>
      <c r="C1078">
        <v>468</v>
      </c>
      <c r="T1078">
        <v>0.5</v>
      </c>
    </row>
    <row r="1079" spans="1:20">
      <c r="A1079" t="s">
        <v>18</v>
      </c>
      <c r="B1079">
        <v>8</v>
      </c>
      <c r="C1079">
        <v>469</v>
      </c>
      <c r="T1079">
        <v>0.7</v>
      </c>
    </row>
    <row r="1080" spans="1:20">
      <c r="A1080" t="s">
        <v>18</v>
      </c>
      <c r="B1080">
        <v>8</v>
      </c>
      <c r="C1080">
        <v>470</v>
      </c>
      <c r="T1080">
        <v>0.5</v>
      </c>
    </row>
    <row r="1081" spans="1:20">
      <c r="A1081" t="s">
        <v>18</v>
      </c>
      <c r="B1081">
        <v>8</v>
      </c>
      <c r="C1081">
        <v>471</v>
      </c>
      <c r="T1081">
        <v>0.5</v>
      </c>
    </row>
    <row r="1082" spans="1:20">
      <c r="A1082" t="s">
        <v>18</v>
      </c>
      <c r="B1082">
        <v>8</v>
      </c>
      <c r="C1082">
        <v>472</v>
      </c>
      <c r="T1082">
        <v>0.5</v>
      </c>
    </row>
    <row r="1083" spans="1:20">
      <c r="A1083" t="s">
        <v>18</v>
      </c>
      <c r="B1083">
        <v>8</v>
      </c>
      <c r="C1083">
        <v>473</v>
      </c>
      <c r="T1083">
        <v>0.7</v>
      </c>
    </row>
    <row r="1084" spans="1:20">
      <c r="A1084" t="s">
        <v>18</v>
      </c>
      <c r="B1084">
        <v>8</v>
      </c>
      <c r="C1084">
        <v>474</v>
      </c>
      <c r="T1084">
        <v>0.5</v>
      </c>
    </row>
    <row r="1085" spans="1:20">
      <c r="A1085" t="s">
        <v>18</v>
      </c>
      <c r="B1085">
        <v>8</v>
      </c>
      <c r="C1085">
        <v>475</v>
      </c>
      <c r="T1085">
        <v>0.7</v>
      </c>
    </row>
    <row r="1086" spans="1:20">
      <c r="A1086" t="s">
        <v>18</v>
      </c>
      <c r="B1086">
        <v>8</v>
      </c>
      <c r="C1086">
        <v>478</v>
      </c>
      <c r="T1086">
        <v>0.5</v>
      </c>
    </row>
    <row r="1087" spans="1:20">
      <c r="A1087" t="s">
        <v>18</v>
      </c>
      <c r="B1087">
        <v>8</v>
      </c>
      <c r="C1087">
        <v>479</v>
      </c>
      <c r="T1087">
        <v>0.5</v>
      </c>
    </row>
    <row r="1088" spans="1:20">
      <c r="A1088" t="s">
        <v>18</v>
      </c>
      <c r="B1088">
        <v>8</v>
      </c>
      <c r="C1088">
        <v>481</v>
      </c>
      <c r="T1088">
        <v>0.7</v>
      </c>
    </row>
    <row r="1089" spans="1:20">
      <c r="A1089" t="s">
        <v>18</v>
      </c>
      <c r="B1089">
        <v>8</v>
      </c>
      <c r="C1089">
        <v>482</v>
      </c>
      <c r="T1089">
        <v>0.5</v>
      </c>
    </row>
    <row r="1090" spans="1:20">
      <c r="A1090" t="s">
        <v>18</v>
      </c>
      <c r="B1090">
        <v>8</v>
      </c>
      <c r="C1090">
        <v>483</v>
      </c>
      <c r="T1090">
        <v>0.5</v>
      </c>
    </row>
    <row r="1091" spans="1:20">
      <c r="A1091" t="s">
        <v>18</v>
      </c>
      <c r="B1091">
        <v>8</v>
      </c>
      <c r="C1091">
        <v>485</v>
      </c>
      <c r="T1091">
        <v>0.5</v>
      </c>
    </row>
    <row r="1092" spans="1:20">
      <c r="A1092" t="s">
        <v>18</v>
      </c>
      <c r="B1092">
        <v>8</v>
      </c>
      <c r="C1092">
        <v>486</v>
      </c>
      <c r="T1092">
        <v>0.5</v>
      </c>
    </row>
    <row r="1093" spans="1:20">
      <c r="A1093" t="s">
        <v>18</v>
      </c>
      <c r="B1093">
        <v>8</v>
      </c>
      <c r="C1093">
        <v>488</v>
      </c>
      <c r="T1093">
        <v>0.5</v>
      </c>
    </row>
    <row r="1094" spans="1:20">
      <c r="A1094" t="s">
        <v>18</v>
      </c>
      <c r="B1094">
        <v>8</v>
      </c>
      <c r="C1094">
        <v>489</v>
      </c>
      <c r="T1094">
        <v>0.5</v>
      </c>
    </row>
    <row r="1095" spans="1:20">
      <c r="A1095" t="s">
        <v>18</v>
      </c>
      <c r="B1095">
        <v>8</v>
      </c>
      <c r="C1095">
        <v>490</v>
      </c>
      <c r="T1095">
        <v>0.7</v>
      </c>
    </row>
    <row r="1096" spans="1:20">
      <c r="A1096" t="s">
        <v>18</v>
      </c>
      <c r="B1096">
        <v>8</v>
      </c>
      <c r="C1096">
        <v>491</v>
      </c>
      <c r="T1096">
        <v>0.5</v>
      </c>
    </row>
    <row r="1097" spans="1:20">
      <c r="A1097" t="s">
        <v>18</v>
      </c>
      <c r="B1097">
        <v>8</v>
      </c>
      <c r="C1097">
        <v>492</v>
      </c>
      <c r="T1097">
        <v>0.5</v>
      </c>
    </row>
    <row r="1098" spans="1:20">
      <c r="A1098" t="s">
        <v>18</v>
      </c>
      <c r="B1098">
        <v>8</v>
      </c>
      <c r="C1098">
        <v>496</v>
      </c>
      <c r="T1098">
        <v>0.7</v>
      </c>
    </row>
    <row r="1099" spans="1:20">
      <c r="A1099" t="s">
        <v>18</v>
      </c>
      <c r="B1099">
        <v>8</v>
      </c>
      <c r="C1099">
        <v>497</v>
      </c>
      <c r="T1099">
        <v>0.5</v>
      </c>
    </row>
    <row r="1100" spans="1:20">
      <c r="A1100" t="s">
        <v>18</v>
      </c>
      <c r="B1100">
        <v>8</v>
      </c>
      <c r="C1100">
        <v>502</v>
      </c>
      <c r="T1100">
        <v>0.7</v>
      </c>
    </row>
    <row r="1101" spans="1:20">
      <c r="A1101" t="s">
        <v>18</v>
      </c>
      <c r="B1101">
        <v>8</v>
      </c>
      <c r="C1101">
        <v>503</v>
      </c>
      <c r="T1101">
        <v>0.66</v>
      </c>
    </row>
    <row r="1102" spans="1:20">
      <c r="A1102" t="s">
        <v>18</v>
      </c>
      <c r="B1102">
        <v>8</v>
      </c>
      <c r="C1102">
        <v>504</v>
      </c>
      <c r="T1102">
        <v>0.7</v>
      </c>
    </row>
    <row r="1103" spans="1:20">
      <c r="A1103" t="s">
        <v>18</v>
      </c>
      <c r="B1103">
        <v>8</v>
      </c>
      <c r="C1103">
        <v>505</v>
      </c>
      <c r="T1103">
        <v>0.5</v>
      </c>
    </row>
    <row r="1104" spans="1:20">
      <c r="A1104" t="s">
        <v>18</v>
      </c>
      <c r="B1104">
        <v>8</v>
      </c>
      <c r="C1104">
        <v>507</v>
      </c>
      <c r="T1104">
        <v>0.7</v>
      </c>
    </row>
    <row r="1105" spans="1:20">
      <c r="A1105" t="s">
        <v>18</v>
      </c>
      <c r="B1105">
        <v>8</v>
      </c>
      <c r="C1105">
        <v>508</v>
      </c>
      <c r="T1105">
        <v>0.5</v>
      </c>
    </row>
    <row r="1106" spans="1:20">
      <c r="A1106" t="s">
        <v>18</v>
      </c>
      <c r="B1106">
        <v>8</v>
      </c>
      <c r="C1106">
        <v>509</v>
      </c>
      <c r="T1106">
        <v>0.7</v>
      </c>
    </row>
    <row r="1107" spans="1:20">
      <c r="A1107" t="s">
        <v>18</v>
      </c>
      <c r="B1107">
        <v>8</v>
      </c>
      <c r="C1107">
        <v>510</v>
      </c>
      <c r="T1107">
        <v>0.5</v>
      </c>
    </row>
    <row r="1108" spans="1:20">
      <c r="A1108" t="s">
        <v>18</v>
      </c>
      <c r="B1108">
        <v>8</v>
      </c>
      <c r="C1108">
        <v>511</v>
      </c>
      <c r="T1108">
        <v>0.66</v>
      </c>
    </row>
    <row r="1109" spans="1:20">
      <c r="A1109" t="s">
        <v>18</v>
      </c>
      <c r="B1109">
        <v>8</v>
      </c>
      <c r="C1109">
        <v>512</v>
      </c>
      <c r="T1109">
        <v>0.7</v>
      </c>
    </row>
    <row r="1110" spans="1:20">
      <c r="A1110" t="s">
        <v>18</v>
      </c>
      <c r="B1110">
        <v>8</v>
      </c>
      <c r="C1110">
        <v>513</v>
      </c>
      <c r="T1110">
        <v>0.7</v>
      </c>
    </row>
    <row r="1111" spans="1:20">
      <c r="A1111" t="s">
        <v>18</v>
      </c>
      <c r="B1111">
        <v>8</v>
      </c>
      <c r="C1111">
        <v>515</v>
      </c>
      <c r="T1111">
        <v>0.5</v>
      </c>
    </row>
    <row r="1112" spans="1:20">
      <c r="A1112" t="s">
        <v>18</v>
      </c>
      <c r="B1112">
        <v>8</v>
      </c>
      <c r="C1112">
        <v>516</v>
      </c>
      <c r="T1112">
        <v>0.69</v>
      </c>
    </row>
    <row r="1113" spans="1:20">
      <c r="A1113" t="s">
        <v>18</v>
      </c>
      <c r="B1113">
        <v>8</v>
      </c>
      <c r="C1113">
        <v>525</v>
      </c>
      <c r="T1113">
        <v>0.7</v>
      </c>
    </row>
    <row r="1114" spans="1:20">
      <c r="A1114" t="s">
        <v>18</v>
      </c>
      <c r="B1114">
        <v>8</v>
      </c>
      <c r="C1114">
        <v>526</v>
      </c>
      <c r="T1114">
        <v>0.69</v>
      </c>
    </row>
    <row r="1115" spans="1:20">
      <c r="A1115" t="s">
        <v>18</v>
      </c>
      <c r="B1115">
        <v>8</v>
      </c>
      <c r="C1115">
        <v>528</v>
      </c>
      <c r="T1115">
        <v>0.85</v>
      </c>
    </row>
    <row r="1116" spans="1:20">
      <c r="A1116" t="s">
        <v>18</v>
      </c>
      <c r="B1116">
        <v>8</v>
      </c>
      <c r="C1116">
        <v>529</v>
      </c>
      <c r="T1116">
        <v>0.56999999999999995</v>
      </c>
    </row>
    <row r="1117" spans="1:20">
      <c r="A1117" t="s">
        <v>18</v>
      </c>
      <c r="B1117">
        <v>8</v>
      </c>
      <c r="C1117">
        <v>530</v>
      </c>
      <c r="T1117">
        <v>0.5</v>
      </c>
    </row>
    <row r="1118" spans="1:20">
      <c r="A1118" t="s">
        <v>18</v>
      </c>
      <c r="B1118">
        <v>8</v>
      </c>
      <c r="C1118">
        <v>591</v>
      </c>
      <c r="T1118">
        <v>0.5</v>
      </c>
    </row>
    <row r="1119" spans="1:20">
      <c r="A1119" t="s">
        <v>18</v>
      </c>
      <c r="B1119">
        <v>8</v>
      </c>
      <c r="C1119">
        <v>596</v>
      </c>
      <c r="T1119">
        <v>0.7</v>
      </c>
    </row>
    <row r="1120" spans="1:20">
      <c r="A1120" t="s">
        <v>18</v>
      </c>
      <c r="B1120">
        <v>8</v>
      </c>
      <c r="C1120">
        <v>603</v>
      </c>
      <c r="T1120">
        <v>0.5</v>
      </c>
    </row>
    <row r="1121" spans="1:20">
      <c r="A1121" t="s">
        <v>18</v>
      </c>
      <c r="B1121">
        <v>8</v>
      </c>
      <c r="C1121">
        <v>604</v>
      </c>
      <c r="T1121">
        <v>0.64</v>
      </c>
    </row>
    <row r="1122" spans="1:20">
      <c r="A1122" t="s">
        <v>18</v>
      </c>
      <c r="B1122">
        <v>8</v>
      </c>
      <c r="C1122">
        <v>609</v>
      </c>
      <c r="T1122">
        <v>0.7</v>
      </c>
    </row>
    <row r="1123" spans="1:20">
      <c r="A1123" t="s">
        <v>18</v>
      </c>
      <c r="B1123">
        <v>8</v>
      </c>
      <c r="C1123">
        <v>610</v>
      </c>
      <c r="T1123">
        <v>0.66</v>
      </c>
    </row>
    <row r="1124" spans="1:20">
      <c r="A1124" t="s">
        <v>18</v>
      </c>
      <c r="B1124">
        <v>8</v>
      </c>
      <c r="C1124">
        <v>613</v>
      </c>
      <c r="T1124">
        <v>0.7</v>
      </c>
    </row>
    <row r="1125" spans="1:20">
      <c r="A1125" t="s">
        <v>18</v>
      </c>
      <c r="B1125">
        <v>8</v>
      </c>
      <c r="C1125">
        <v>614</v>
      </c>
      <c r="T1125">
        <v>0.5</v>
      </c>
    </row>
    <row r="1126" spans="1:20">
      <c r="A1126" t="s">
        <v>18</v>
      </c>
      <c r="B1126">
        <v>8</v>
      </c>
      <c r="C1126">
        <v>616</v>
      </c>
      <c r="T1126">
        <v>0.7</v>
      </c>
    </row>
    <row r="1127" spans="1:20">
      <c r="A1127" t="s">
        <v>18</v>
      </c>
      <c r="B1127">
        <v>8</v>
      </c>
      <c r="C1127">
        <v>617</v>
      </c>
      <c r="T1127">
        <v>0.5</v>
      </c>
    </row>
    <row r="1128" spans="1:20">
      <c r="A1128" t="s">
        <v>18</v>
      </c>
      <c r="B1128">
        <v>8</v>
      </c>
      <c r="C1128">
        <v>623</v>
      </c>
      <c r="T1128">
        <v>0.7</v>
      </c>
    </row>
    <row r="1129" spans="1:20">
      <c r="A1129" t="s">
        <v>18</v>
      </c>
      <c r="B1129">
        <v>8</v>
      </c>
      <c r="C1129">
        <v>624</v>
      </c>
      <c r="T1129">
        <v>0.5</v>
      </c>
    </row>
    <row r="1130" spans="1:20">
      <c r="A1130" t="s">
        <v>18</v>
      </c>
      <c r="B1130">
        <v>8</v>
      </c>
      <c r="C1130">
        <v>625</v>
      </c>
      <c r="T1130">
        <v>0.5</v>
      </c>
    </row>
    <row r="1131" spans="1:20">
      <c r="A1131" t="s">
        <v>18</v>
      </c>
      <c r="B1131">
        <v>8</v>
      </c>
      <c r="C1131">
        <v>627</v>
      </c>
      <c r="T1131">
        <v>0.7</v>
      </c>
    </row>
    <row r="1132" spans="1:20">
      <c r="A1132" t="s">
        <v>18</v>
      </c>
      <c r="B1132">
        <v>8</v>
      </c>
      <c r="C1132">
        <v>629</v>
      </c>
      <c r="T1132">
        <v>0.5</v>
      </c>
    </row>
    <row r="1133" spans="1:20">
      <c r="A1133" t="s">
        <v>18</v>
      </c>
      <c r="B1133">
        <v>8</v>
      </c>
      <c r="C1133">
        <v>631</v>
      </c>
      <c r="T1133">
        <v>0.5</v>
      </c>
    </row>
    <row r="1134" spans="1:20">
      <c r="A1134" t="s">
        <v>18</v>
      </c>
      <c r="B1134">
        <v>8</v>
      </c>
      <c r="C1134">
        <v>633</v>
      </c>
      <c r="T1134">
        <v>0.5</v>
      </c>
    </row>
    <row r="1135" spans="1:20">
      <c r="A1135" t="s">
        <v>18</v>
      </c>
      <c r="B1135">
        <v>8</v>
      </c>
      <c r="C1135">
        <v>634</v>
      </c>
      <c r="T1135">
        <v>0.5</v>
      </c>
    </row>
    <row r="1136" spans="1:20">
      <c r="A1136" t="s">
        <v>18</v>
      </c>
      <c r="B1136">
        <v>8</v>
      </c>
      <c r="C1136">
        <v>636</v>
      </c>
      <c r="T1136">
        <v>0.7</v>
      </c>
    </row>
    <row r="1137" spans="1:20">
      <c r="A1137" t="s">
        <v>18</v>
      </c>
      <c r="B1137">
        <v>8</v>
      </c>
      <c r="C1137">
        <v>638</v>
      </c>
      <c r="T1137">
        <v>0.5</v>
      </c>
    </row>
    <row r="1138" spans="1:20">
      <c r="A1138" t="s">
        <v>18</v>
      </c>
      <c r="B1138">
        <v>8</v>
      </c>
      <c r="C1138">
        <v>639</v>
      </c>
      <c r="T1138">
        <v>0.7</v>
      </c>
    </row>
    <row r="1139" spans="1:20">
      <c r="A1139" t="s">
        <v>18</v>
      </c>
      <c r="B1139">
        <v>8</v>
      </c>
      <c r="C1139">
        <v>640</v>
      </c>
      <c r="T1139">
        <v>0.5</v>
      </c>
    </row>
    <row r="1140" spans="1:20">
      <c r="A1140" t="s">
        <v>18</v>
      </c>
      <c r="B1140">
        <v>8</v>
      </c>
      <c r="C1140">
        <v>641</v>
      </c>
      <c r="T1140">
        <v>0.5</v>
      </c>
    </row>
  </sheetData>
  <autoFilter ref="A2:CC1140" xr:uid="{1D5193A2-2D75-4CF8-BC29-7CAE6BE825E3}"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37D20-7C33-4690-8889-D0C61AFCF43F}">
  <dimension ref="A1:DC288"/>
  <sheetViews>
    <sheetView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A3" sqref="A3:XFD3"/>
    </sheetView>
  </sheetViews>
  <sheetFormatPr defaultRowHeight="15"/>
  <cols>
    <col min="1" max="1" width="15.42578125" bestFit="1" customWidth="1"/>
    <col min="2" max="2" width="14.5703125" bestFit="1" customWidth="1"/>
    <col min="3" max="3" width="19.42578125" customWidth="1"/>
    <col min="4" max="4" width="48.7109375" hidden="1" customWidth="1"/>
    <col min="5" max="5" width="9.5703125" bestFit="1" customWidth="1"/>
    <col min="6" max="6" width="8.140625" bestFit="1" customWidth="1"/>
    <col min="7" max="7" width="19" bestFit="1" customWidth="1"/>
    <col min="8" max="8" width="16.5703125" bestFit="1" customWidth="1"/>
    <col min="9" max="9" width="7.7109375" bestFit="1" customWidth="1"/>
    <col min="10" max="10" width="9.85546875" bestFit="1" customWidth="1"/>
    <col min="11" max="11" width="14.140625" bestFit="1" customWidth="1"/>
    <col min="12" max="12" width="10.5703125" bestFit="1" customWidth="1"/>
    <col min="13" max="13" width="15.5703125" bestFit="1" customWidth="1"/>
    <col min="14" max="14" width="10.28515625" bestFit="1" customWidth="1"/>
    <col min="15" max="16" width="16.85546875" bestFit="1" customWidth="1"/>
    <col min="17" max="17" width="17" bestFit="1" customWidth="1"/>
    <col min="18" max="19" width="9.7109375" bestFit="1" customWidth="1"/>
    <col min="20" max="20" width="9.85546875" bestFit="1" customWidth="1"/>
    <col min="21" max="21" width="152.140625" bestFit="1" customWidth="1"/>
    <col min="22" max="22" width="16.140625" bestFit="1" customWidth="1"/>
    <col min="23" max="24" width="10.28515625" bestFit="1" customWidth="1"/>
    <col min="25" max="25" width="17.140625" bestFit="1" customWidth="1"/>
    <col min="26" max="26" width="14.5703125" bestFit="1" customWidth="1"/>
    <col min="27" max="27" width="13.7109375" bestFit="1" customWidth="1"/>
    <col min="28" max="28" width="13.140625" bestFit="1" customWidth="1"/>
    <col min="29" max="29" width="12.85546875" bestFit="1" customWidth="1"/>
    <col min="30" max="30" width="17.140625" bestFit="1" customWidth="1"/>
    <col min="31" max="31" width="16.5703125" bestFit="1" customWidth="1"/>
    <col min="32" max="32" width="14.5703125" bestFit="1" customWidth="1"/>
    <col min="33" max="33" width="9.42578125" bestFit="1" customWidth="1"/>
    <col min="34" max="34" width="16.85546875" bestFit="1" customWidth="1"/>
    <col min="35" max="35" width="18" bestFit="1" customWidth="1"/>
    <col min="36" max="36" width="19" bestFit="1" customWidth="1"/>
    <col min="37" max="39" width="18" bestFit="1" customWidth="1"/>
    <col min="40" max="40" width="16.85546875" bestFit="1" customWidth="1"/>
    <col min="41" max="41" width="18" bestFit="1" customWidth="1"/>
    <col min="42" max="42" width="17.140625" bestFit="1" customWidth="1"/>
    <col min="43" max="44" width="10.140625" bestFit="1" customWidth="1"/>
    <col min="45" max="45" width="12.28515625" bestFit="1" customWidth="1"/>
    <col min="46" max="46" width="12.85546875" bestFit="1" customWidth="1"/>
    <col min="47" max="48" width="10.140625" bestFit="1" customWidth="1"/>
    <col min="49" max="49" width="12.28515625" bestFit="1" customWidth="1"/>
    <col min="50" max="50" width="12.85546875" bestFit="1" customWidth="1"/>
    <col min="51" max="54" width="14" bestFit="1" customWidth="1"/>
    <col min="55" max="55" width="10.5703125" bestFit="1" customWidth="1"/>
    <col min="56" max="56" width="11.42578125" bestFit="1" customWidth="1"/>
    <col min="57" max="57" width="14.28515625" bestFit="1" customWidth="1"/>
    <col min="58" max="58" width="10.5703125" bestFit="1" customWidth="1"/>
    <col min="59" max="59" width="14.28515625" bestFit="1" customWidth="1"/>
    <col min="60" max="61" width="9.42578125" bestFit="1" customWidth="1"/>
    <col min="62" max="62" width="12.28515625" bestFit="1" customWidth="1"/>
    <col min="63" max="63" width="12.85546875" bestFit="1" customWidth="1"/>
    <col min="64" max="65" width="11.140625" bestFit="1" customWidth="1"/>
    <col min="66" max="66" width="15.140625" bestFit="1" customWidth="1"/>
    <col min="67" max="67" width="17.42578125" bestFit="1" customWidth="1"/>
    <col min="68" max="69" width="11.140625" bestFit="1" customWidth="1"/>
    <col min="70" max="70" width="15.140625" bestFit="1" customWidth="1"/>
    <col min="71" max="71" width="17.42578125" bestFit="1" customWidth="1"/>
    <col min="72" max="73" width="11.140625" bestFit="1" customWidth="1"/>
    <col min="74" max="74" width="15.140625" bestFit="1" customWidth="1"/>
    <col min="75" max="75" width="17.42578125" bestFit="1" customWidth="1"/>
    <col min="76" max="77" width="11.140625" bestFit="1" customWidth="1"/>
    <col min="78" max="78" width="15.140625" bestFit="1" customWidth="1"/>
    <col min="79" max="79" width="17.42578125" bestFit="1" customWidth="1"/>
    <col min="80" max="81" width="11.140625" bestFit="1" customWidth="1"/>
    <col min="82" max="82" width="15.140625" bestFit="1" customWidth="1"/>
    <col min="83" max="83" width="17.42578125" bestFit="1" customWidth="1"/>
    <col min="84" max="85" width="11.140625" bestFit="1" customWidth="1"/>
    <col min="86" max="86" width="15.140625" bestFit="1" customWidth="1"/>
    <col min="87" max="87" width="17.42578125" bestFit="1" customWidth="1"/>
    <col min="88" max="89" width="11.140625" bestFit="1" customWidth="1"/>
    <col min="90" max="90" width="15.140625" bestFit="1" customWidth="1"/>
    <col min="91" max="91" width="17.42578125" bestFit="1" customWidth="1"/>
    <col min="92" max="93" width="11.140625" bestFit="1" customWidth="1"/>
    <col min="94" max="94" width="15.140625" bestFit="1" customWidth="1"/>
    <col min="95" max="95" width="17.42578125" bestFit="1" customWidth="1"/>
    <col min="96" max="97" width="11.140625" bestFit="1" customWidth="1"/>
    <col min="98" max="98" width="15.140625" bestFit="1" customWidth="1"/>
    <col min="99" max="99" width="17.42578125" bestFit="1" customWidth="1"/>
    <col min="100" max="101" width="12.140625" bestFit="1" customWidth="1"/>
    <col min="102" max="102" width="15.140625" bestFit="1" customWidth="1"/>
    <col min="103" max="103" width="17.42578125" bestFit="1" customWidth="1"/>
    <col min="104" max="105" width="12.140625" bestFit="1" customWidth="1"/>
    <col min="106" max="106" width="15.140625" bestFit="1" customWidth="1"/>
    <col min="107" max="107" width="17.42578125" bestFit="1" customWidth="1"/>
  </cols>
  <sheetData>
    <row r="1" spans="1:107">
      <c r="W1" t="s">
        <v>104</v>
      </c>
      <c r="X1" t="s">
        <v>104</v>
      </c>
      <c r="Y1" t="s">
        <v>104</v>
      </c>
      <c r="Z1" t="s">
        <v>104</v>
      </c>
      <c r="AA1" t="s">
        <v>104</v>
      </c>
      <c r="AB1" t="s">
        <v>105</v>
      </c>
      <c r="AC1" t="s">
        <v>105</v>
      </c>
      <c r="AD1" t="s">
        <v>105</v>
      </c>
      <c r="AE1" t="s">
        <v>105</v>
      </c>
      <c r="AF1" t="s">
        <v>105</v>
      </c>
      <c r="AG1" t="s">
        <v>106</v>
      </c>
      <c r="AH1" t="s">
        <v>107</v>
      </c>
      <c r="AI1" t="s">
        <v>108</v>
      </c>
      <c r="AJ1" t="s">
        <v>109</v>
      </c>
      <c r="AK1" t="s">
        <v>110</v>
      </c>
      <c r="AL1" t="s">
        <v>111</v>
      </c>
      <c r="AM1" t="s">
        <v>112</v>
      </c>
      <c r="AN1" t="s">
        <v>113</v>
      </c>
      <c r="AO1" t="s">
        <v>114</v>
      </c>
      <c r="AP1" t="s">
        <v>106</v>
      </c>
      <c r="AQ1" t="s">
        <v>115</v>
      </c>
      <c r="AR1" t="s">
        <v>115</v>
      </c>
      <c r="AS1" t="s">
        <v>115</v>
      </c>
      <c r="AT1" t="s">
        <v>115</v>
      </c>
      <c r="AU1" t="s">
        <v>116</v>
      </c>
      <c r="AV1" t="s">
        <v>116</v>
      </c>
      <c r="AW1" t="s">
        <v>116</v>
      </c>
      <c r="AX1" t="s">
        <v>116</v>
      </c>
      <c r="AY1" t="s">
        <v>117</v>
      </c>
      <c r="AZ1" t="s">
        <v>117</v>
      </c>
      <c r="BA1" t="s">
        <v>117</v>
      </c>
      <c r="BB1" t="s">
        <v>117</v>
      </c>
      <c r="BC1" t="s">
        <v>118</v>
      </c>
      <c r="BD1" t="s">
        <v>118</v>
      </c>
      <c r="BE1" t="s">
        <v>118</v>
      </c>
      <c r="BF1" t="s">
        <v>118</v>
      </c>
      <c r="BG1" t="s">
        <v>118</v>
      </c>
      <c r="BH1" t="s">
        <v>119</v>
      </c>
      <c r="BI1" t="s">
        <v>119</v>
      </c>
      <c r="BJ1" t="s">
        <v>119</v>
      </c>
      <c r="BK1" t="s">
        <v>119</v>
      </c>
      <c r="BL1" t="s">
        <v>120</v>
      </c>
      <c r="BM1" t="s">
        <v>120</v>
      </c>
      <c r="BN1" t="s">
        <v>120</v>
      </c>
      <c r="BO1" t="s">
        <v>120</v>
      </c>
      <c r="BP1" t="s">
        <v>121</v>
      </c>
      <c r="BQ1" t="s">
        <v>121</v>
      </c>
      <c r="BR1" t="s">
        <v>121</v>
      </c>
      <c r="BS1" t="s">
        <v>121</v>
      </c>
      <c r="BT1" t="s">
        <v>122</v>
      </c>
      <c r="BU1" t="s">
        <v>122</v>
      </c>
      <c r="BV1" t="s">
        <v>122</v>
      </c>
      <c r="BW1" t="s">
        <v>122</v>
      </c>
      <c r="BX1" t="s">
        <v>123</v>
      </c>
      <c r="BY1" t="s">
        <v>123</v>
      </c>
      <c r="BZ1" t="s">
        <v>123</v>
      </c>
      <c r="CA1" t="s">
        <v>123</v>
      </c>
      <c r="CB1" t="s">
        <v>124</v>
      </c>
      <c r="CC1" t="s">
        <v>124</v>
      </c>
      <c r="CD1" t="s">
        <v>124</v>
      </c>
      <c r="CE1" t="s">
        <v>124</v>
      </c>
      <c r="CF1" t="s">
        <v>125</v>
      </c>
      <c r="CG1" t="s">
        <v>125</v>
      </c>
      <c r="CH1" t="s">
        <v>125</v>
      </c>
      <c r="CI1" t="s">
        <v>125</v>
      </c>
      <c r="CJ1" t="s">
        <v>126</v>
      </c>
      <c r="CK1" t="s">
        <v>126</v>
      </c>
      <c r="CL1" t="s">
        <v>126</v>
      </c>
      <c r="CM1" t="s">
        <v>126</v>
      </c>
      <c r="CN1" t="s">
        <v>127</v>
      </c>
      <c r="CO1" t="s">
        <v>127</v>
      </c>
      <c r="CP1" t="s">
        <v>127</v>
      </c>
      <c r="CQ1" t="s">
        <v>127</v>
      </c>
      <c r="CR1" t="s">
        <v>128</v>
      </c>
      <c r="CS1" t="s">
        <v>128</v>
      </c>
      <c r="CT1" t="s">
        <v>128</v>
      </c>
      <c r="CU1" t="s">
        <v>128</v>
      </c>
      <c r="CV1" t="s">
        <v>129</v>
      </c>
      <c r="CW1" t="s">
        <v>129</v>
      </c>
      <c r="CX1" t="s">
        <v>129</v>
      </c>
      <c r="CY1" t="s">
        <v>129</v>
      </c>
      <c r="CZ1" t="s">
        <v>130</v>
      </c>
      <c r="DA1" t="s">
        <v>130</v>
      </c>
      <c r="DB1" t="s">
        <v>130</v>
      </c>
      <c r="DC1" t="s">
        <v>130</v>
      </c>
    </row>
    <row r="2" spans="1:107">
      <c r="E2" t="s">
        <v>904</v>
      </c>
      <c r="F2" t="s">
        <v>131</v>
      </c>
      <c r="G2" t="s">
        <v>132</v>
      </c>
      <c r="H2" t="s">
        <v>132</v>
      </c>
      <c r="I2" t="s">
        <v>133</v>
      </c>
      <c r="J2" t="s">
        <v>134</v>
      </c>
      <c r="K2" t="s">
        <v>134</v>
      </c>
      <c r="L2" t="s">
        <v>135</v>
      </c>
      <c r="M2" t="s">
        <v>135</v>
      </c>
      <c r="N2" t="s">
        <v>135</v>
      </c>
      <c r="O2" t="s">
        <v>88</v>
      </c>
      <c r="P2" t="s">
        <v>136</v>
      </c>
      <c r="Q2" t="s">
        <v>136</v>
      </c>
      <c r="R2" t="s">
        <v>88</v>
      </c>
      <c r="S2" t="s">
        <v>136</v>
      </c>
      <c r="T2" t="s">
        <v>136</v>
      </c>
      <c r="W2" t="s">
        <v>137</v>
      </c>
      <c r="X2" t="s">
        <v>137</v>
      </c>
      <c r="Y2" t="s">
        <v>137</v>
      </c>
      <c r="Z2" t="s">
        <v>138</v>
      </c>
      <c r="AA2" t="s">
        <v>138</v>
      </c>
      <c r="AB2" t="s">
        <v>137</v>
      </c>
      <c r="AC2" t="s">
        <v>137</v>
      </c>
      <c r="AD2" t="s">
        <v>137</v>
      </c>
      <c r="AE2" t="s">
        <v>137</v>
      </c>
      <c r="AF2" t="s">
        <v>138</v>
      </c>
      <c r="AG2" t="s">
        <v>137</v>
      </c>
      <c r="AH2" t="s">
        <v>137</v>
      </c>
      <c r="AI2" t="s">
        <v>137</v>
      </c>
      <c r="AJ2" t="s">
        <v>137</v>
      </c>
      <c r="AK2" t="s">
        <v>137</v>
      </c>
      <c r="AL2" t="s">
        <v>137</v>
      </c>
      <c r="AM2" t="s">
        <v>137</v>
      </c>
      <c r="AN2" t="s">
        <v>137</v>
      </c>
      <c r="AO2" t="s">
        <v>137</v>
      </c>
      <c r="AP2" t="s">
        <v>137</v>
      </c>
      <c r="AQ2" t="s">
        <v>137</v>
      </c>
      <c r="AR2" t="s">
        <v>137</v>
      </c>
      <c r="AS2" t="s">
        <v>137</v>
      </c>
      <c r="AT2" t="s">
        <v>139</v>
      </c>
      <c r="AU2" t="s">
        <v>137</v>
      </c>
      <c r="AV2" t="s">
        <v>137</v>
      </c>
      <c r="AW2" t="s">
        <v>137</v>
      </c>
      <c r="AX2" t="s">
        <v>139</v>
      </c>
      <c r="AY2" t="s">
        <v>137</v>
      </c>
      <c r="AZ2" t="s">
        <v>137</v>
      </c>
      <c r="BA2" t="s">
        <v>137</v>
      </c>
      <c r="BB2" t="s">
        <v>139</v>
      </c>
      <c r="BC2" t="s">
        <v>137</v>
      </c>
      <c r="BD2" t="s">
        <v>137</v>
      </c>
      <c r="BE2" t="s">
        <v>137</v>
      </c>
      <c r="BF2" t="s">
        <v>137</v>
      </c>
      <c r="BG2" t="s">
        <v>137</v>
      </c>
      <c r="BH2" t="s">
        <v>137</v>
      </c>
      <c r="BI2" t="s">
        <v>137</v>
      </c>
      <c r="BJ2" t="s">
        <v>137</v>
      </c>
      <c r="BK2" t="s">
        <v>139</v>
      </c>
      <c r="BL2" t="s">
        <v>829</v>
      </c>
      <c r="BM2" t="s">
        <v>137</v>
      </c>
      <c r="BN2" t="s">
        <v>137</v>
      </c>
      <c r="BO2" t="s">
        <v>137</v>
      </c>
      <c r="BP2" t="s">
        <v>829</v>
      </c>
      <c r="BQ2" t="s">
        <v>137</v>
      </c>
      <c r="BR2" t="s">
        <v>137</v>
      </c>
      <c r="BS2" t="s">
        <v>137</v>
      </c>
      <c r="BT2" t="s">
        <v>829</v>
      </c>
      <c r="BU2" t="s">
        <v>137</v>
      </c>
      <c r="BV2" t="s">
        <v>137</v>
      </c>
      <c r="BW2" t="s">
        <v>137</v>
      </c>
      <c r="BX2" t="s">
        <v>829</v>
      </c>
      <c r="BY2" t="s">
        <v>137</v>
      </c>
      <c r="BZ2" t="s">
        <v>137</v>
      </c>
      <c r="CA2" t="s">
        <v>137</v>
      </c>
      <c r="CB2" t="s">
        <v>829</v>
      </c>
      <c r="CC2" t="s">
        <v>137</v>
      </c>
      <c r="CD2" t="s">
        <v>137</v>
      </c>
      <c r="CE2" t="s">
        <v>137</v>
      </c>
      <c r="CF2" t="s">
        <v>829</v>
      </c>
      <c r="CG2" t="s">
        <v>137</v>
      </c>
      <c r="CH2" t="s">
        <v>137</v>
      </c>
      <c r="CI2" t="s">
        <v>137</v>
      </c>
      <c r="CK2" t="s">
        <v>137</v>
      </c>
      <c r="CL2" t="s">
        <v>137</v>
      </c>
      <c r="CM2" t="s">
        <v>137</v>
      </c>
      <c r="CO2" t="s">
        <v>137</v>
      </c>
      <c r="CP2" t="s">
        <v>137</v>
      </c>
      <c r="CQ2" t="s">
        <v>137</v>
      </c>
      <c r="CR2" t="s">
        <v>829</v>
      </c>
      <c r="CS2" t="s">
        <v>137</v>
      </c>
      <c r="CT2" t="s">
        <v>137</v>
      </c>
      <c r="CU2" t="s">
        <v>137</v>
      </c>
      <c r="CV2" t="s">
        <v>829</v>
      </c>
      <c r="CW2" t="s">
        <v>137</v>
      </c>
      <c r="CX2" t="s">
        <v>137</v>
      </c>
      <c r="CY2" t="s">
        <v>137</v>
      </c>
      <c r="CZ2" t="s">
        <v>829</v>
      </c>
      <c r="DA2" t="s">
        <v>137</v>
      </c>
      <c r="DB2" t="s">
        <v>137</v>
      </c>
      <c r="DC2" t="s">
        <v>137</v>
      </c>
    </row>
    <row r="3" spans="1:107">
      <c r="A3" t="s">
        <v>74</v>
      </c>
      <c r="B3" t="s">
        <v>25</v>
      </c>
      <c r="C3" t="s">
        <v>26</v>
      </c>
      <c r="D3" t="s">
        <v>77</v>
      </c>
      <c r="E3" t="s">
        <v>75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903</v>
      </c>
      <c r="P3" t="s">
        <v>153</v>
      </c>
      <c r="Q3" t="s">
        <v>154</v>
      </c>
      <c r="R3" t="s">
        <v>155</v>
      </c>
      <c r="S3" t="s">
        <v>156</v>
      </c>
      <c r="T3" t="s">
        <v>157</v>
      </c>
      <c r="U3" t="s">
        <v>158</v>
      </c>
      <c r="V3" t="s">
        <v>159</v>
      </c>
      <c r="W3" t="s">
        <v>141</v>
      </c>
      <c r="X3" t="s">
        <v>818</v>
      </c>
      <c r="Y3" t="s">
        <v>819</v>
      </c>
      <c r="Z3" t="s">
        <v>820</v>
      </c>
      <c r="AA3" t="s">
        <v>821</v>
      </c>
      <c r="AB3" t="s">
        <v>822</v>
      </c>
      <c r="AC3" t="s">
        <v>823</v>
      </c>
      <c r="AD3" t="s">
        <v>819</v>
      </c>
      <c r="AE3" t="s">
        <v>824</v>
      </c>
      <c r="AF3" t="s">
        <v>820</v>
      </c>
      <c r="AG3" t="s">
        <v>141</v>
      </c>
      <c r="AH3" t="s">
        <v>825</v>
      </c>
      <c r="AI3" t="s">
        <v>825</v>
      </c>
      <c r="AJ3" t="s">
        <v>825</v>
      </c>
      <c r="AK3" t="s">
        <v>825</v>
      </c>
      <c r="AL3" t="s">
        <v>825</v>
      </c>
      <c r="AM3" t="s">
        <v>825</v>
      </c>
      <c r="AN3" t="s">
        <v>825</v>
      </c>
      <c r="AO3" t="s">
        <v>825</v>
      </c>
      <c r="AP3" t="s">
        <v>819</v>
      </c>
      <c r="AQ3" t="s">
        <v>141</v>
      </c>
      <c r="AR3" t="s">
        <v>818</v>
      </c>
      <c r="AS3" t="s">
        <v>825</v>
      </c>
      <c r="AT3" t="s">
        <v>160</v>
      </c>
      <c r="AU3" t="s">
        <v>141</v>
      </c>
      <c r="AV3" t="s">
        <v>818</v>
      </c>
      <c r="AW3" t="s">
        <v>825</v>
      </c>
      <c r="AX3" t="s">
        <v>160</v>
      </c>
      <c r="AY3" t="s">
        <v>141</v>
      </c>
      <c r="AZ3" t="s">
        <v>818</v>
      </c>
      <c r="BA3" t="s">
        <v>825</v>
      </c>
      <c r="BB3" t="s">
        <v>160</v>
      </c>
      <c r="BC3" t="s">
        <v>826</v>
      </c>
      <c r="BD3" t="s">
        <v>827</v>
      </c>
      <c r="BE3" t="s">
        <v>828</v>
      </c>
      <c r="BF3" t="s">
        <v>826</v>
      </c>
      <c r="BG3" t="s">
        <v>828</v>
      </c>
      <c r="BH3" t="s">
        <v>141</v>
      </c>
      <c r="BI3" t="s">
        <v>818</v>
      </c>
      <c r="BJ3" t="s">
        <v>825</v>
      </c>
      <c r="BK3" t="s">
        <v>160</v>
      </c>
      <c r="BL3" t="s">
        <v>140</v>
      </c>
      <c r="BM3" t="s">
        <v>141</v>
      </c>
      <c r="BN3" t="s">
        <v>142</v>
      </c>
      <c r="BO3" t="s">
        <v>143</v>
      </c>
      <c r="BP3" t="s">
        <v>140</v>
      </c>
      <c r="BQ3" t="s">
        <v>141</v>
      </c>
      <c r="BR3" t="s">
        <v>142</v>
      </c>
      <c r="BS3" t="s">
        <v>143</v>
      </c>
      <c r="BT3" t="s">
        <v>140</v>
      </c>
      <c r="BU3" t="s">
        <v>141</v>
      </c>
      <c r="BV3" t="s">
        <v>142</v>
      </c>
      <c r="BW3" t="s">
        <v>143</v>
      </c>
      <c r="BX3" t="s">
        <v>140</v>
      </c>
      <c r="BY3" t="s">
        <v>141</v>
      </c>
      <c r="BZ3" t="s">
        <v>142</v>
      </c>
      <c r="CA3" t="s">
        <v>143</v>
      </c>
      <c r="CB3" t="s">
        <v>140</v>
      </c>
      <c r="CC3" t="s">
        <v>141</v>
      </c>
      <c r="CD3" t="s">
        <v>142</v>
      </c>
      <c r="CE3" t="s">
        <v>143</v>
      </c>
      <c r="CF3" t="s">
        <v>140</v>
      </c>
      <c r="CG3" t="s">
        <v>141</v>
      </c>
      <c r="CH3" t="s">
        <v>142</v>
      </c>
      <c r="CI3" t="s">
        <v>143</v>
      </c>
      <c r="CJ3" t="s">
        <v>140</v>
      </c>
      <c r="CK3" t="s">
        <v>141</v>
      </c>
      <c r="CL3" t="s">
        <v>142</v>
      </c>
      <c r="CM3" t="s">
        <v>143</v>
      </c>
      <c r="CN3" t="s">
        <v>140</v>
      </c>
      <c r="CO3" t="s">
        <v>141</v>
      </c>
      <c r="CP3" t="s">
        <v>142</v>
      </c>
      <c r="CQ3" t="s">
        <v>143</v>
      </c>
      <c r="CR3" t="s">
        <v>140</v>
      </c>
      <c r="CS3" t="s">
        <v>141</v>
      </c>
      <c r="CT3" t="s">
        <v>142</v>
      </c>
      <c r="CU3" t="s">
        <v>143</v>
      </c>
      <c r="CV3" t="s">
        <v>140</v>
      </c>
      <c r="CW3" t="s">
        <v>141</v>
      </c>
      <c r="CX3" t="s">
        <v>142</v>
      </c>
      <c r="CY3" t="s">
        <v>143</v>
      </c>
      <c r="CZ3" t="s">
        <v>140</v>
      </c>
      <c r="DA3" t="s">
        <v>141</v>
      </c>
      <c r="DB3" t="s">
        <v>142</v>
      </c>
      <c r="DC3" t="s">
        <v>143</v>
      </c>
    </row>
    <row r="4" spans="1:107">
      <c r="A4" t="s">
        <v>12</v>
      </c>
      <c r="B4">
        <v>9</v>
      </c>
      <c r="C4" t="s">
        <v>161</v>
      </c>
      <c r="D4" t="s">
        <v>162</v>
      </c>
      <c r="E4">
        <v>2659</v>
      </c>
      <c r="F4">
        <v>105</v>
      </c>
      <c r="J4">
        <v>2.1640000000000001</v>
      </c>
      <c r="L4">
        <v>3.839</v>
      </c>
      <c r="M4">
        <v>4.0209999999999999</v>
      </c>
      <c r="N4">
        <v>2.13</v>
      </c>
      <c r="O4">
        <v>0.27762520045787575</v>
      </c>
      <c r="P4">
        <v>25.087069237031347</v>
      </c>
      <c r="Q4">
        <v>18.802392243999996</v>
      </c>
      <c r="U4" t="s">
        <v>163</v>
      </c>
      <c r="V4" t="s">
        <v>164</v>
      </c>
      <c r="W4">
        <v>0</v>
      </c>
      <c r="X4">
        <v>19.600000000000001</v>
      </c>
      <c r="Y4">
        <v>19.600000000000001</v>
      </c>
    </row>
    <row r="5" spans="1:107">
      <c r="A5" t="s">
        <v>12</v>
      </c>
      <c r="B5">
        <v>9</v>
      </c>
      <c r="C5" t="s">
        <v>161</v>
      </c>
      <c r="D5" t="s">
        <v>165</v>
      </c>
      <c r="E5">
        <v>2664</v>
      </c>
      <c r="F5">
        <v>105</v>
      </c>
      <c r="J5">
        <v>2.1579999999999999</v>
      </c>
      <c r="L5">
        <v>3.8010000000000002</v>
      </c>
      <c r="M5">
        <v>4.3339999999999996</v>
      </c>
      <c r="N5">
        <v>2.2210000000000001</v>
      </c>
      <c r="O5">
        <v>0.24077953621531184</v>
      </c>
      <c r="P5">
        <v>26.416372213967918</v>
      </c>
      <c r="Q5">
        <v>16.984495120666669</v>
      </c>
      <c r="U5" t="s">
        <v>166</v>
      </c>
      <c r="V5" t="s">
        <v>164</v>
      </c>
      <c r="W5">
        <v>0</v>
      </c>
      <c r="X5">
        <v>16.399999999999999</v>
      </c>
      <c r="Y5">
        <v>16.399999999999999</v>
      </c>
    </row>
    <row r="6" spans="1:107">
      <c r="A6" t="s">
        <v>12</v>
      </c>
      <c r="B6">
        <v>9</v>
      </c>
      <c r="C6" t="s">
        <v>161</v>
      </c>
      <c r="D6" t="s">
        <v>167</v>
      </c>
      <c r="E6">
        <v>2850</v>
      </c>
      <c r="F6">
        <v>105</v>
      </c>
      <c r="J6">
        <v>2.1909999999999998</v>
      </c>
      <c r="L6">
        <v>2.0449999999999999</v>
      </c>
      <c r="M6">
        <v>4.3559999999999999</v>
      </c>
      <c r="U6" t="s">
        <v>168</v>
      </c>
      <c r="V6" t="s">
        <v>164</v>
      </c>
      <c r="W6">
        <v>0</v>
      </c>
      <c r="X6">
        <v>21.8</v>
      </c>
      <c r="Y6">
        <v>21.8</v>
      </c>
    </row>
    <row r="7" spans="1:107">
      <c r="A7" t="s">
        <v>12</v>
      </c>
      <c r="B7">
        <v>9</v>
      </c>
      <c r="C7" t="s">
        <v>169</v>
      </c>
      <c r="D7" t="s">
        <v>170</v>
      </c>
      <c r="E7">
        <v>2659</v>
      </c>
      <c r="F7">
        <v>105</v>
      </c>
      <c r="G7">
        <v>40</v>
      </c>
      <c r="H7">
        <v>80</v>
      </c>
      <c r="J7">
        <v>2.1629999999999998</v>
      </c>
      <c r="L7">
        <v>3.335</v>
      </c>
      <c r="M7">
        <v>4.1360000000000001</v>
      </c>
      <c r="N7">
        <v>1.9430000000000001</v>
      </c>
      <c r="O7">
        <v>0.24307463369963361</v>
      </c>
      <c r="P7">
        <v>20.301555774502408</v>
      </c>
      <c r="Q7">
        <v>13.169554558999996</v>
      </c>
      <c r="U7" t="s">
        <v>166</v>
      </c>
      <c r="V7" t="s">
        <v>164</v>
      </c>
      <c r="W7">
        <v>2.5</v>
      </c>
      <c r="X7">
        <v>30.7</v>
      </c>
      <c r="Y7">
        <v>28.2</v>
      </c>
      <c r="AA7" s="7"/>
    </row>
    <row r="8" spans="1:107">
      <c r="A8" t="s">
        <v>12</v>
      </c>
      <c r="B8">
        <v>9</v>
      </c>
      <c r="C8" t="s">
        <v>169</v>
      </c>
      <c r="D8" t="s">
        <v>171</v>
      </c>
      <c r="E8">
        <v>2660</v>
      </c>
      <c r="F8">
        <v>105</v>
      </c>
      <c r="G8">
        <v>40</v>
      </c>
      <c r="H8">
        <v>80</v>
      </c>
      <c r="J8">
        <v>2.161</v>
      </c>
      <c r="L8">
        <v>3.286</v>
      </c>
      <c r="M8">
        <v>4.1980000000000004</v>
      </c>
      <c r="N8">
        <v>2.202</v>
      </c>
      <c r="O8">
        <v>9.2468438350564189E-2</v>
      </c>
      <c r="P8">
        <v>22.894348572458728</v>
      </c>
      <c r="Q8">
        <v>9.3630165640000005</v>
      </c>
      <c r="U8" t="s">
        <v>163</v>
      </c>
      <c r="V8" t="s">
        <v>164</v>
      </c>
      <c r="W8">
        <v>5</v>
      </c>
      <c r="X8">
        <v>35.700000000000003</v>
      </c>
      <c r="Y8">
        <v>30.7</v>
      </c>
    </row>
    <row r="9" spans="1:107">
      <c r="A9" t="s">
        <v>12</v>
      </c>
      <c r="B9">
        <v>9</v>
      </c>
      <c r="C9" t="s">
        <v>169</v>
      </c>
      <c r="D9" t="s">
        <v>172</v>
      </c>
      <c r="E9">
        <v>2660</v>
      </c>
      <c r="F9">
        <v>105</v>
      </c>
      <c r="G9">
        <v>40</v>
      </c>
      <c r="H9">
        <v>80</v>
      </c>
      <c r="J9">
        <v>2.1619999999999999</v>
      </c>
      <c r="L9">
        <v>3.19</v>
      </c>
      <c r="M9">
        <v>4.08</v>
      </c>
      <c r="N9">
        <v>2.1589999999999998</v>
      </c>
      <c r="O9">
        <v>7.7385857994614282E-2</v>
      </c>
      <c r="P9">
        <v>21.715120344526603</v>
      </c>
      <c r="Q9">
        <v>8.563808837333335</v>
      </c>
      <c r="U9" t="s">
        <v>166</v>
      </c>
      <c r="V9" t="s">
        <v>164</v>
      </c>
      <c r="W9">
        <v>30</v>
      </c>
      <c r="X9">
        <v>62.4</v>
      </c>
      <c r="Y9">
        <v>32.4</v>
      </c>
      <c r="AA9" s="7"/>
    </row>
    <row r="10" spans="1:107">
      <c r="A10" t="s">
        <v>12</v>
      </c>
      <c r="B10">
        <v>9</v>
      </c>
      <c r="C10" t="s">
        <v>169</v>
      </c>
      <c r="D10" t="s">
        <v>173</v>
      </c>
      <c r="E10">
        <v>2660</v>
      </c>
      <c r="F10">
        <v>105</v>
      </c>
      <c r="G10">
        <v>40</v>
      </c>
      <c r="H10">
        <v>80</v>
      </c>
      <c r="J10">
        <v>2.161</v>
      </c>
      <c r="L10">
        <v>3.3719999999999999</v>
      </c>
      <c r="M10">
        <v>4.173</v>
      </c>
      <c r="N10">
        <v>2.2320000000000002</v>
      </c>
      <c r="O10">
        <v>0.11009805026484824</v>
      </c>
      <c r="P10">
        <v>23.902013257800881</v>
      </c>
      <c r="Q10">
        <v>10.217104271999997</v>
      </c>
      <c r="U10" t="s">
        <v>166</v>
      </c>
      <c r="V10" t="s">
        <v>164</v>
      </c>
      <c r="W10">
        <v>10</v>
      </c>
      <c r="X10">
        <v>42.2</v>
      </c>
      <c r="Y10">
        <v>32.200000000000003</v>
      </c>
    </row>
    <row r="11" spans="1:107">
      <c r="A11" t="s">
        <v>12</v>
      </c>
      <c r="B11">
        <v>9</v>
      </c>
      <c r="C11" t="s">
        <v>169</v>
      </c>
      <c r="D11" t="s">
        <v>174</v>
      </c>
      <c r="E11">
        <v>2660</v>
      </c>
      <c r="F11">
        <v>105</v>
      </c>
      <c r="G11">
        <v>40</v>
      </c>
      <c r="H11">
        <v>80</v>
      </c>
      <c r="J11">
        <v>2.1640000000000001</v>
      </c>
      <c r="L11">
        <v>3.29</v>
      </c>
      <c r="M11">
        <v>4.3449999999999998</v>
      </c>
      <c r="N11">
        <v>2.1869999999999998</v>
      </c>
      <c r="O11">
        <v>0.10413298436997989</v>
      </c>
      <c r="P11">
        <v>22.856314442723455</v>
      </c>
      <c r="Q11">
        <v>9.6228925120000035</v>
      </c>
      <c r="U11" t="s">
        <v>166</v>
      </c>
      <c r="V11" t="s">
        <v>164</v>
      </c>
      <c r="W11">
        <v>5</v>
      </c>
      <c r="X11">
        <v>33.700000000000003</v>
      </c>
      <c r="Y11">
        <v>28.7</v>
      </c>
    </row>
    <row r="12" spans="1:107">
      <c r="A12" t="s">
        <v>12</v>
      </c>
      <c r="B12">
        <v>9</v>
      </c>
      <c r="C12" t="s">
        <v>169</v>
      </c>
      <c r="D12" t="s">
        <v>175</v>
      </c>
      <c r="E12">
        <v>2850</v>
      </c>
      <c r="F12">
        <v>105</v>
      </c>
      <c r="G12">
        <v>40</v>
      </c>
      <c r="H12">
        <v>80</v>
      </c>
      <c r="J12">
        <v>2.157</v>
      </c>
      <c r="L12">
        <v>4.1210000000000004</v>
      </c>
      <c r="M12">
        <v>4.4630000000000001</v>
      </c>
      <c r="N12">
        <v>2.1309999999999998</v>
      </c>
      <c r="O12">
        <v>0.31749916408658785</v>
      </c>
      <c r="P12">
        <v>25.810557693875992</v>
      </c>
      <c r="Q12">
        <v>23.571177601000009</v>
      </c>
      <c r="U12" t="s">
        <v>176</v>
      </c>
      <c r="V12" t="s">
        <v>164</v>
      </c>
      <c r="W12">
        <v>2.5</v>
      </c>
      <c r="X12">
        <v>33.5</v>
      </c>
      <c r="Y12">
        <v>31</v>
      </c>
    </row>
    <row r="13" spans="1:107">
      <c r="A13" t="s">
        <v>12</v>
      </c>
      <c r="B13">
        <v>9</v>
      </c>
      <c r="C13" t="s">
        <v>169</v>
      </c>
      <c r="D13" t="s">
        <v>177</v>
      </c>
      <c r="E13">
        <v>2875</v>
      </c>
      <c r="F13">
        <v>105</v>
      </c>
      <c r="G13">
        <v>40</v>
      </c>
      <c r="H13">
        <v>80</v>
      </c>
      <c r="J13">
        <v>2.1480000000000001</v>
      </c>
      <c r="L13">
        <v>4.0810000000000004</v>
      </c>
      <c r="M13">
        <v>4.4320000000000004</v>
      </c>
      <c r="U13" t="s">
        <v>176</v>
      </c>
      <c r="V13" t="s">
        <v>164</v>
      </c>
      <c r="W13">
        <v>30</v>
      </c>
      <c r="X13">
        <v>58</v>
      </c>
      <c r="Y13">
        <v>28</v>
      </c>
    </row>
    <row r="14" spans="1:107">
      <c r="A14" t="s">
        <v>12</v>
      </c>
      <c r="B14">
        <v>9</v>
      </c>
      <c r="C14" t="s">
        <v>169</v>
      </c>
      <c r="D14" t="s">
        <v>178</v>
      </c>
      <c r="E14">
        <v>2921</v>
      </c>
      <c r="F14">
        <v>105</v>
      </c>
      <c r="G14">
        <v>40</v>
      </c>
      <c r="H14">
        <v>80</v>
      </c>
      <c r="J14">
        <v>2.1739999999999999</v>
      </c>
      <c r="M14">
        <v>4.4080000000000004</v>
      </c>
      <c r="U14" t="s">
        <v>168</v>
      </c>
      <c r="V14" t="s">
        <v>164</v>
      </c>
      <c r="W14">
        <v>30</v>
      </c>
      <c r="X14">
        <v>65.5</v>
      </c>
      <c r="Y14">
        <v>35.5</v>
      </c>
    </row>
    <row r="15" spans="1:107">
      <c r="A15" t="s">
        <v>12</v>
      </c>
      <c r="B15">
        <v>9</v>
      </c>
      <c r="C15" t="s">
        <v>106</v>
      </c>
      <c r="D15" t="s">
        <v>179</v>
      </c>
      <c r="E15">
        <v>2850</v>
      </c>
      <c r="F15">
        <v>105</v>
      </c>
      <c r="G15">
        <v>90</v>
      </c>
      <c r="H15">
        <v>180</v>
      </c>
      <c r="J15">
        <v>2.1739999999999999</v>
      </c>
      <c r="L15">
        <v>3.2650000000000001</v>
      </c>
      <c r="M15">
        <v>4.5149999999999997</v>
      </c>
      <c r="N15">
        <v>2.0350000000000001</v>
      </c>
      <c r="O15">
        <v>0.18237267985887404</v>
      </c>
      <c r="P15">
        <v>21.289857217393966</v>
      </c>
      <c r="Q15">
        <v>11.171298283333334</v>
      </c>
      <c r="U15" t="s">
        <v>180</v>
      </c>
      <c r="V15" t="s">
        <v>181</v>
      </c>
      <c r="W15">
        <v>30</v>
      </c>
      <c r="X15">
        <v>64.84</v>
      </c>
      <c r="Y15">
        <v>34.840000000000003</v>
      </c>
      <c r="AH15">
        <v>24.4</v>
      </c>
      <c r="AK15">
        <v>9.1</v>
      </c>
    </row>
    <row r="16" spans="1:107">
      <c r="A16" t="s">
        <v>12</v>
      </c>
      <c r="B16">
        <v>9</v>
      </c>
      <c r="C16" t="s">
        <v>106</v>
      </c>
      <c r="D16" t="s">
        <v>182</v>
      </c>
      <c r="E16">
        <v>2649</v>
      </c>
      <c r="F16">
        <v>105</v>
      </c>
      <c r="G16">
        <v>90</v>
      </c>
      <c r="H16">
        <v>180</v>
      </c>
      <c r="J16">
        <v>2.1720000000000002</v>
      </c>
      <c r="L16">
        <v>4.508</v>
      </c>
      <c r="M16">
        <v>4.5410000000000004</v>
      </c>
      <c r="N16">
        <v>2.8439999999999999</v>
      </c>
      <c r="O16">
        <v>0.16942472482631626</v>
      </c>
      <c r="P16">
        <v>41.088593239190516</v>
      </c>
      <c r="Q16">
        <v>20.715701952000003</v>
      </c>
      <c r="U16" t="s">
        <v>180</v>
      </c>
      <c r="V16" t="s">
        <v>181</v>
      </c>
      <c r="W16">
        <v>30</v>
      </c>
      <c r="X16">
        <v>65.39</v>
      </c>
      <c r="Y16">
        <v>35.39</v>
      </c>
      <c r="AH16">
        <v>24.6</v>
      </c>
      <c r="AK16">
        <v>10.5</v>
      </c>
    </row>
    <row r="17" spans="1:54">
      <c r="A17" t="s">
        <v>12</v>
      </c>
      <c r="B17">
        <v>9</v>
      </c>
      <c r="C17" t="s">
        <v>105</v>
      </c>
      <c r="D17" t="s">
        <v>183</v>
      </c>
      <c r="E17">
        <v>2659</v>
      </c>
      <c r="F17">
        <v>105</v>
      </c>
      <c r="G17">
        <v>100</v>
      </c>
      <c r="H17">
        <v>145</v>
      </c>
      <c r="J17">
        <v>2.1619999999999999</v>
      </c>
      <c r="L17">
        <v>4.266</v>
      </c>
      <c r="M17">
        <v>4.5110000000000001</v>
      </c>
      <c r="N17">
        <v>2.391</v>
      </c>
      <c r="O17">
        <v>0.2709926994141505</v>
      </c>
      <c r="P17">
        <v>31.418676998349788</v>
      </c>
      <c r="Q17">
        <v>22.865848176000004</v>
      </c>
      <c r="U17" t="s">
        <v>184</v>
      </c>
      <c r="V17" t="s">
        <v>181</v>
      </c>
      <c r="AB17">
        <v>70</v>
      </c>
      <c r="AC17">
        <v>26.6</v>
      </c>
      <c r="AD17">
        <v>43.4</v>
      </c>
    </row>
    <row r="18" spans="1:54">
      <c r="A18" t="s">
        <v>12</v>
      </c>
      <c r="B18">
        <v>9</v>
      </c>
      <c r="C18" t="s">
        <v>105</v>
      </c>
      <c r="D18" t="s">
        <v>185</v>
      </c>
      <c r="E18">
        <v>2664</v>
      </c>
      <c r="F18">
        <v>60</v>
      </c>
      <c r="G18">
        <v>100</v>
      </c>
      <c r="H18">
        <v>145</v>
      </c>
      <c r="J18">
        <v>2.1669999999999998</v>
      </c>
      <c r="L18">
        <v>3.7989999999999999</v>
      </c>
      <c r="M18">
        <v>3.6720000000000002</v>
      </c>
      <c r="N18">
        <v>2.226</v>
      </c>
      <c r="O18">
        <v>0.23858256417290744</v>
      </c>
      <c r="P18">
        <v>26.598931377415571</v>
      </c>
      <c r="Q18">
        <v>16.958146710999998</v>
      </c>
      <c r="U18" t="s">
        <v>186</v>
      </c>
      <c r="V18" t="s">
        <v>181</v>
      </c>
      <c r="AB18">
        <v>50</v>
      </c>
      <c r="AC18">
        <v>2.2999999999999998</v>
      </c>
      <c r="AD18">
        <v>47.7</v>
      </c>
    </row>
    <row r="19" spans="1:54">
      <c r="A19" t="s">
        <v>12</v>
      </c>
      <c r="B19">
        <v>9</v>
      </c>
      <c r="C19" t="s">
        <v>105</v>
      </c>
      <c r="D19" t="s">
        <v>187</v>
      </c>
      <c r="E19">
        <v>2649</v>
      </c>
      <c r="F19">
        <v>60</v>
      </c>
      <c r="G19">
        <v>100</v>
      </c>
      <c r="H19">
        <v>145</v>
      </c>
      <c r="J19">
        <v>2.1629999999999998</v>
      </c>
      <c r="L19">
        <v>4.3879999999999999</v>
      </c>
      <c r="M19">
        <v>4.4749999999999996</v>
      </c>
      <c r="N19">
        <v>2.4180000000000001</v>
      </c>
      <c r="O19">
        <v>0.28196589751354056</v>
      </c>
      <c r="P19">
        <v>32.424671175032543</v>
      </c>
      <c r="Q19">
        <v>24.785626655999994</v>
      </c>
      <c r="U19" t="s">
        <v>186</v>
      </c>
      <c r="V19" t="s">
        <v>181</v>
      </c>
      <c r="AB19">
        <v>60</v>
      </c>
      <c r="AC19">
        <v>4.2</v>
      </c>
      <c r="AD19">
        <v>55.8</v>
      </c>
    </row>
    <row r="20" spans="1:54">
      <c r="A20" t="s">
        <v>12</v>
      </c>
      <c r="B20">
        <v>9</v>
      </c>
      <c r="C20" t="s">
        <v>188</v>
      </c>
      <c r="D20" t="s">
        <v>189</v>
      </c>
      <c r="E20">
        <v>2649</v>
      </c>
      <c r="F20">
        <v>105</v>
      </c>
      <c r="G20">
        <v>40</v>
      </c>
      <c r="H20">
        <v>80</v>
      </c>
      <c r="J20">
        <v>2.1509999999999998</v>
      </c>
      <c r="L20">
        <v>3.254</v>
      </c>
      <c r="M20">
        <v>3.915</v>
      </c>
      <c r="N20">
        <v>2.2349999999999999</v>
      </c>
      <c r="O20">
        <v>5.3462800344198189E-2</v>
      </c>
      <c r="P20">
        <v>22.638344549885886</v>
      </c>
      <c r="Q20">
        <v>8.4495926160000021</v>
      </c>
      <c r="U20" t="s">
        <v>190</v>
      </c>
      <c r="V20" t="s">
        <v>181</v>
      </c>
      <c r="AQ20">
        <v>10</v>
      </c>
      <c r="AR20">
        <v>15</v>
      </c>
      <c r="AS20">
        <v>5</v>
      </c>
      <c r="AT20" s="2">
        <v>3.2100000000000001E-5</v>
      </c>
      <c r="AU20">
        <v>10</v>
      </c>
      <c r="AV20">
        <v>20</v>
      </c>
      <c r="AW20">
        <v>10</v>
      </c>
      <c r="AX20" s="2">
        <v>4.3199999999999998E-4</v>
      </c>
      <c r="AY20" s="2"/>
      <c r="AZ20" s="2"/>
      <c r="BA20" s="2"/>
      <c r="BB20" s="2"/>
    </row>
    <row r="21" spans="1:54">
      <c r="A21" t="s">
        <v>12</v>
      </c>
      <c r="B21">
        <v>9</v>
      </c>
      <c r="C21" t="s">
        <v>188</v>
      </c>
      <c r="D21" t="s">
        <v>191</v>
      </c>
      <c r="E21">
        <v>2660</v>
      </c>
      <c r="F21">
        <v>105</v>
      </c>
      <c r="G21">
        <v>40</v>
      </c>
      <c r="H21">
        <v>80</v>
      </c>
      <c r="J21">
        <v>2.1829999999999998</v>
      </c>
      <c r="L21">
        <v>3.198</v>
      </c>
      <c r="M21">
        <v>3.968</v>
      </c>
      <c r="N21">
        <v>2.113</v>
      </c>
      <c r="O21">
        <v>0.11259701844793038</v>
      </c>
      <c r="P21">
        <v>21.688055565784893</v>
      </c>
      <c r="Q21">
        <v>9.330532029333332</v>
      </c>
      <c r="U21" t="s">
        <v>192</v>
      </c>
      <c r="V21" t="s">
        <v>181</v>
      </c>
      <c r="AQ21">
        <v>10</v>
      </c>
      <c r="AR21">
        <v>20</v>
      </c>
      <c r="AS21">
        <v>10</v>
      </c>
      <c r="AT21" s="2">
        <v>1.8200000000000001E-4</v>
      </c>
      <c r="AU21">
        <v>10</v>
      </c>
      <c r="AV21">
        <v>24</v>
      </c>
      <c r="AW21">
        <v>14</v>
      </c>
      <c r="AX21" s="2">
        <v>2.0200000000000001E-3</v>
      </c>
      <c r="AY21" s="2"/>
      <c r="AZ21" s="2"/>
      <c r="BA21" s="2"/>
      <c r="BB21" s="2"/>
    </row>
    <row r="22" spans="1:54">
      <c r="A22" t="s">
        <v>12</v>
      </c>
      <c r="B22">
        <v>9</v>
      </c>
      <c r="C22" t="s">
        <v>193</v>
      </c>
      <c r="D22" t="s">
        <v>194</v>
      </c>
      <c r="E22">
        <v>2660</v>
      </c>
      <c r="F22">
        <v>105</v>
      </c>
      <c r="G22">
        <v>40</v>
      </c>
      <c r="H22">
        <v>80</v>
      </c>
      <c r="J22">
        <v>2.177</v>
      </c>
      <c r="L22">
        <v>3.125</v>
      </c>
      <c r="M22">
        <v>4.1479999999999997</v>
      </c>
      <c r="N22">
        <v>2.0569999999999999</v>
      </c>
      <c r="O22">
        <v>0.11773025540729433</v>
      </c>
      <c r="P22">
        <v>20.591785940860937</v>
      </c>
      <c r="Q22">
        <v>8.9778601943333349</v>
      </c>
      <c r="U22" t="s">
        <v>195</v>
      </c>
      <c r="V22" t="s">
        <v>181</v>
      </c>
      <c r="AQ22">
        <v>10</v>
      </c>
      <c r="AR22">
        <v>30</v>
      </c>
      <c r="AS22">
        <v>20</v>
      </c>
      <c r="AT22" s="2">
        <v>1.3899999999999999E-2</v>
      </c>
    </row>
    <row r="23" spans="1:54">
      <c r="A23" t="s">
        <v>12</v>
      </c>
      <c r="B23">
        <v>9</v>
      </c>
      <c r="C23" t="s">
        <v>193</v>
      </c>
      <c r="D23" t="s">
        <v>196</v>
      </c>
      <c r="E23">
        <v>2664</v>
      </c>
      <c r="F23">
        <v>105</v>
      </c>
      <c r="G23">
        <v>40</v>
      </c>
      <c r="H23">
        <v>80</v>
      </c>
      <c r="J23">
        <v>2.1259999999999999</v>
      </c>
      <c r="L23">
        <v>4.0259999999999998</v>
      </c>
      <c r="M23">
        <v>4.3630000000000004</v>
      </c>
      <c r="N23">
        <v>2.2650000000000001</v>
      </c>
      <c r="O23">
        <v>0.26845928189780316</v>
      </c>
      <c r="P23">
        <v>27.669811420804109</v>
      </c>
      <c r="Q23">
        <v>19.917167375999991</v>
      </c>
      <c r="U23" t="s">
        <v>197</v>
      </c>
      <c r="V23" t="s">
        <v>164</v>
      </c>
      <c r="AQ23">
        <v>20</v>
      </c>
      <c r="AR23">
        <v>35</v>
      </c>
      <c r="AS23">
        <v>15</v>
      </c>
      <c r="AT23" s="2">
        <v>4.6699999999999997E-3</v>
      </c>
    </row>
    <row r="24" spans="1:54">
      <c r="A24" t="s">
        <v>12</v>
      </c>
      <c r="B24">
        <v>9</v>
      </c>
      <c r="C24" t="s">
        <v>193</v>
      </c>
      <c r="D24" t="s">
        <v>198</v>
      </c>
      <c r="E24">
        <v>2664</v>
      </c>
      <c r="F24">
        <v>105</v>
      </c>
      <c r="G24">
        <v>40</v>
      </c>
      <c r="H24">
        <v>80</v>
      </c>
      <c r="J24">
        <v>2.165</v>
      </c>
      <c r="L24">
        <v>3.3809999999999998</v>
      </c>
      <c r="M24">
        <v>4.048</v>
      </c>
      <c r="N24">
        <v>2.2570000000000001</v>
      </c>
      <c r="O24">
        <v>9.807803617799396E-2</v>
      </c>
      <c r="P24">
        <v>24.220562184755675</v>
      </c>
      <c r="Q24">
        <v>10.043642118333331</v>
      </c>
      <c r="U24" t="s">
        <v>199</v>
      </c>
      <c r="V24" t="s">
        <v>181</v>
      </c>
      <c r="AQ24">
        <v>10</v>
      </c>
      <c r="AR24">
        <v>25</v>
      </c>
      <c r="AS24">
        <v>15</v>
      </c>
      <c r="AT24" s="2">
        <v>5.2500000000000003E-3</v>
      </c>
    </row>
    <row r="25" spans="1:54">
      <c r="A25" t="s">
        <v>12</v>
      </c>
      <c r="B25">
        <v>9</v>
      </c>
      <c r="C25" t="s">
        <v>193</v>
      </c>
      <c r="D25" t="s">
        <v>200</v>
      </c>
      <c r="E25">
        <v>2921</v>
      </c>
      <c r="F25">
        <v>105</v>
      </c>
      <c r="G25">
        <v>40</v>
      </c>
      <c r="H25">
        <v>80</v>
      </c>
      <c r="J25">
        <v>2.141</v>
      </c>
      <c r="L25">
        <v>3.476</v>
      </c>
      <c r="M25">
        <v>4.4989999999999997</v>
      </c>
      <c r="N25">
        <v>2.2490000000000001</v>
      </c>
      <c r="O25">
        <v>0.13997814814419368</v>
      </c>
      <c r="P25">
        <v>24.690057446114121</v>
      </c>
      <c r="Q25">
        <v>11.429888361333331</v>
      </c>
      <c r="U25" t="s">
        <v>201</v>
      </c>
      <c r="V25" t="s">
        <v>164</v>
      </c>
      <c r="AQ25">
        <v>20</v>
      </c>
      <c r="AR25">
        <v>30</v>
      </c>
      <c r="AS25">
        <v>10</v>
      </c>
      <c r="AT25" s="2">
        <v>5.0199999999999995E-4</v>
      </c>
    </row>
    <row r="26" spans="1:54">
      <c r="A26" t="s">
        <v>12</v>
      </c>
      <c r="B26">
        <v>9</v>
      </c>
      <c r="C26" t="s">
        <v>188</v>
      </c>
      <c r="D26" t="s">
        <v>202</v>
      </c>
      <c r="E26">
        <v>3071</v>
      </c>
      <c r="F26">
        <v>105</v>
      </c>
      <c r="G26">
        <v>40</v>
      </c>
      <c r="H26">
        <v>80</v>
      </c>
      <c r="J26">
        <v>2.2559999999999998</v>
      </c>
      <c r="M26">
        <v>4.2460000000000004</v>
      </c>
      <c r="U26" t="s">
        <v>203</v>
      </c>
      <c r="V26" t="s">
        <v>164</v>
      </c>
      <c r="AQ26">
        <v>10</v>
      </c>
      <c r="AR26">
        <v>18</v>
      </c>
      <c r="AS26">
        <v>8</v>
      </c>
      <c r="AT26" s="2">
        <v>1.9100000000000001E-4</v>
      </c>
      <c r="AU26">
        <v>10</v>
      </c>
      <c r="AV26">
        <v>22</v>
      </c>
      <c r="AW26">
        <v>12</v>
      </c>
      <c r="AX26" s="2">
        <v>5.8699999999999996E-4</v>
      </c>
      <c r="AY26" s="2"/>
      <c r="AZ26" s="2"/>
      <c r="BA26" s="2"/>
      <c r="BB26" s="2"/>
    </row>
    <row r="27" spans="1:54">
      <c r="A27" t="s">
        <v>12</v>
      </c>
      <c r="B27">
        <v>9</v>
      </c>
      <c r="C27" t="s">
        <v>188</v>
      </c>
      <c r="D27" t="s">
        <v>204</v>
      </c>
      <c r="E27">
        <v>2920</v>
      </c>
      <c r="F27">
        <v>105</v>
      </c>
      <c r="G27">
        <v>40</v>
      </c>
      <c r="H27">
        <v>80</v>
      </c>
      <c r="J27">
        <v>2.1659999999999999</v>
      </c>
      <c r="M27">
        <v>4.0110000000000001</v>
      </c>
      <c r="N27">
        <v>2.5110000000000001</v>
      </c>
      <c r="U27" t="s">
        <v>205</v>
      </c>
      <c r="V27" t="s">
        <v>164</v>
      </c>
      <c r="AQ27">
        <v>20</v>
      </c>
      <c r="AR27">
        <v>26</v>
      </c>
      <c r="AS27">
        <v>6</v>
      </c>
      <c r="AT27" s="2">
        <v>3.6100000000000003E-5</v>
      </c>
      <c r="AU27">
        <v>20</v>
      </c>
      <c r="AV27">
        <v>28</v>
      </c>
      <c r="AW27">
        <v>8</v>
      </c>
      <c r="AX27" s="2">
        <v>1.0399999999999999E-4</v>
      </c>
      <c r="AY27" s="2"/>
      <c r="AZ27" s="2"/>
      <c r="BA27" s="2"/>
      <c r="BB27" s="2"/>
    </row>
    <row r="28" spans="1:54">
      <c r="A28" t="s">
        <v>19</v>
      </c>
      <c r="B28">
        <v>9</v>
      </c>
      <c r="C28" t="s">
        <v>161</v>
      </c>
      <c r="D28" t="s">
        <v>206</v>
      </c>
      <c r="E28">
        <v>2903</v>
      </c>
      <c r="F28">
        <v>105</v>
      </c>
      <c r="J28">
        <v>2.165</v>
      </c>
      <c r="L28">
        <v>2.4729999999999999</v>
      </c>
      <c r="M28">
        <v>4.5179999999999998</v>
      </c>
      <c r="U28" t="s">
        <v>176</v>
      </c>
      <c r="V28" t="s">
        <v>164</v>
      </c>
      <c r="W28">
        <v>0</v>
      </c>
      <c r="X28">
        <v>17.600000000000001</v>
      </c>
      <c r="Y28">
        <v>17.600000000000001</v>
      </c>
    </row>
    <row r="29" spans="1:54">
      <c r="A29" t="s">
        <v>19</v>
      </c>
      <c r="B29">
        <v>9</v>
      </c>
      <c r="C29" t="s">
        <v>169</v>
      </c>
      <c r="D29" t="s">
        <v>207</v>
      </c>
      <c r="E29">
        <v>2892</v>
      </c>
      <c r="F29">
        <v>105</v>
      </c>
      <c r="G29">
        <v>40</v>
      </c>
      <c r="H29">
        <v>80</v>
      </c>
      <c r="J29">
        <v>2.1800000000000002</v>
      </c>
      <c r="L29">
        <v>4.0419999999999998</v>
      </c>
      <c r="M29">
        <v>4.5110000000000001</v>
      </c>
      <c r="N29">
        <v>2.3140000000000001</v>
      </c>
      <c r="O29">
        <v>0.25623626989954079</v>
      </c>
      <c r="P29">
        <v>29.328140397545255</v>
      </c>
      <c r="Q29">
        <v>20.052299813333335</v>
      </c>
      <c r="U29" t="s">
        <v>176</v>
      </c>
      <c r="V29" t="s">
        <v>164</v>
      </c>
      <c r="W29">
        <v>5</v>
      </c>
      <c r="X29">
        <v>37.4</v>
      </c>
      <c r="Y29">
        <v>32.4</v>
      </c>
    </row>
    <row r="30" spans="1:54">
      <c r="A30" t="s">
        <v>19</v>
      </c>
      <c r="B30">
        <v>9</v>
      </c>
      <c r="C30" t="s">
        <v>169</v>
      </c>
      <c r="D30" t="s">
        <v>208</v>
      </c>
      <c r="E30">
        <v>2688</v>
      </c>
      <c r="F30">
        <v>105</v>
      </c>
      <c r="G30">
        <v>40</v>
      </c>
      <c r="H30">
        <v>80</v>
      </c>
      <c r="J30">
        <v>2.16</v>
      </c>
      <c r="L30">
        <v>3.0449999999999999</v>
      </c>
      <c r="M30">
        <v>4.2610000000000001</v>
      </c>
      <c r="N30">
        <v>2.0920000000000001</v>
      </c>
      <c r="O30">
        <v>5.3017110807116838E-2</v>
      </c>
      <c r="P30">
        <v>19.908683179911467</v>
      </c>
      <c r="Q30">
        <v>7.4233576799999987</v>
      </c>
      <c r="U30" t="s">
        <v>163</v>
      </c>
      <c r="V30" t="s">
        <v>164</v>
      </c>
      <c r="W30">
        <v>10</v>
      </c>
      <c r="X30">
        <v>44.3</v>
      </c>
      <c r="Y30">
        <v>34.299999999999997</v>
      </c>
    </row>
    <row r="31" spans="1:54">
      <c r="A31" t="s">
        <v>19</v>
      </c>
      <c r="B31">
        <v>9</v>
      </c>
      <c r="C31" t="s">
        <v>169</v>
      </c>
      <c r="D31" t="s">
        <v>209</v>
      </c>
      <c r="E31">
        <v>2688</v>
      </c>
      <c r="F31">
        <v>105</v>
      </c>
      <c r="G31">
        <v>40</v>
      </c>
      <c r="H31">
        <v>80</v>
      </c>
      <c r="J31">
        <v>2.1579999999999999</v>
      </c>
      <c r="L31">
        <v>3.2719999999999998</v>
      </c>
      <c r="M31">
        <v>4.1310000000000002</v>
      </c>
      <c r="N31">
        <v>2.1619999999999999</v>
      </c>
      <c r="O31">
        <v>0.11252938621359675</v>
      </c>
      <c r="P31">
        <v>22.444209116763442</v>
      </c>
      <c r="Q31">
        <v>9.6541554026666656</v>
      </c>
      <c r="U31" t="s">
        <v>163</v>
      </c>
      <c r="V31" t="s">
        <v>164</v>
      </c>
      <c r="W31">
        <v>30</v>
      </c>
      <c r="X31">
        <v>59.6</v>
      </c>
      <c r="Y31">
        <v>29.6</v>
      </c>
    </row>
    <row r="32" spans="1:54">
      <c r="A32" t="s">
        <v>19</v>
      </c>
      <c r="B32">
        <v>9</v>
      </c>
      <c r="C32" t="s">
        <v>169</v>
      </c>
      <c r="D32" t="s">
        <v>210</v>
      </c>
      <c r="E32">
        <v>2688</v>
      </c>
      <c r="F32">
        <v>105</v>
      </c>
      <c r="G32">
        <v>40</v>
      </c>
      <c r="H32">
        <v>80</v>
      </c>
      <c r="J32">
        <v>2.1459999999999999</v>
      </c>
      <c r="L32">
        <v>3.069</v>
      </c>
      <c r="M32">
        <v>4.0460000000000003</v>
      </c>
      <c r="N32">
        <v>1.958</v>
      </c>
      <c r="O32">
        <v>0.15678012002513153</v>
      </c>
      <c r="P32">
        <v>19.034255938451981</v>
      </c>
      <c r="Q32">
        <v>9.2429843806666661</v>
      </c>
      <c r="U32" t="s">
        <v>163</v>
      </c>
      <c r="V32" t="s">
        <v>164</v>
      </c>
      <c r="W32">
        <v>2.5</v>
      </c>
      <c r="X32">
        <v>27.5</v>
      </c>
      <c r="Y32">
        <v>25</v>
      </c>
    </row>
    <row r="33" spans="1:54">
      <c r="A33" t="s">
        <v>19</v>
      </c>
      <c r="B33">
        <v>9</v>
      </c>
      <c r="C33" t="s">
        <v>169</v>
      </c>
      <c r="D33" t="s">
        <v>211</v>
      </c>
      <c r="E33">
        <v>2886</v>
      </c>
      <c r="F33">
        <v>105</v>
      </c>
      <c r="G33">
        <v>40</v>
      </c>
      <c r="H33">
        <v>80</v>
      </c>
      <c r="J33">
        <v>2.1819999999999999</v>
      </c>
      <c r="L33">
        <v>2.9279999999999999</v>
      </c>
      <c r="M33">
        <v>4.1790000000000003</v>
      </c>
      <c r="U33" t="s">
        <v>168</v>
      </c>
      <c r="V33" t="s">
        <v>164</v>
      </c>
      <c r="W33">
        <v>5</v>
      </c>
      <c r="X33">
        <v>39.799999999999997</v>
      </c>
      <c r="Y33">
        <v>34.799999999999997</v>
      </c>
    </row>
    <row r="34" spans="1:54">
      <c r="A34" t="s">
        <v>19</v>
      </c>
      <c r="B34">
        <v>9</v>
      </c>
      <c r="C34" t="s">
        <v>169</v>
      </c>
      <c r="D34" t="s">
        <v>212</v>
      </c>
      <c r="E34">
        <v>2886</v>
      </c>
      <c r="F34">
        <v>105</v>
      </c>
      <c r="G34">
        <v>40</v>
      </c>
      <c r="H34">
        <v>80</v>
      </c>
      <c r="J34">
        <v>2.1669999999999998</v>
      </c>
      <c r="L34">
        <v>4.0679999999999996</v>
      </c>
      <c r="M34">
        <v>4.5049999999999999</v>
      </c>
      <c r="N34">
        <v>2.383</v>
      </c>
      <c r="O34">
        <v>0.23878919239167473</v>
      </c>
      <c r="P34">
        <v>30.48838355970522</v>
      </c>
      <c r="Q34">
        <v>19.453242790666661</v>
      </c>
      <c r="U34" t="s">
        <v>176</v>
      </c>
      <c r="V34" t="s">
        <v>164</v>
      </c>
      <c r="W34">
        <v>10</v>
      </c>
      <c r="X34">
        <v>40.4</v>
      </c>
      <c r="Y34">
        <v>30.4</v>
      </c>
    </row>
    <row r="35" spans="1:54">
      <c r="A35" t="s">
        <v>19</v>
      </c>
      <c r="B35">
        <v>9</v>
      </c>
      <c r="C35" t="s">
        <v>169</v>
      </c>
      <c r="D35" t="s">
        <v>213</v>
      </c>
      <c r="E35">
        <v>3071</v>
      </c>
      <c r="F35">
        <v>105</v>
      </c>
      <c r="G35">
        <v>40</v>
      </c>
      <c r="H35">
        <v>80</v>
      </c>
      <c r="J35">
        <v>2.2290000000000001</v>
      </c>
      <c r="L35">
        <v>2.419</v>
      </c>
      <c r="M35">
        <v>4.2439999999999998</v>
      </c>
      <c r="U35" t="s">
        <v>168</v>
      </c>
      <c r="V35" t="s">
        <v>164</v>
      </c>
      <c r="W35">
        <v>2.5</v>
      </c>
      <c r="X35">
        <v>35.6</v>
      </c>
      <c r="Y35">
        <v>33.1</v>
      </c>
    </row>
    <row r="36" spans="1:54">
      <c r="A36" t="s">
        <v>19</v>
      </c>
      <c r="B36">
        <v>9</v>
      </c>
      <c r="C36" t="s">
        <v>169</v>
      </c>
      <c r="D36" t="s">
        <v>214</v>
      </c>
      <c r="E36">
        <v>3071</v>
      </c>
      <c r="F36">
        <v>105</v>
      </c>
      <c r="G36">
        <v>40</v>
      </c>
      <c r="H36">
        <v>80</v>
      </c>
      <c r="J36">
        <v>2.1930000000000001</v>
      </c>
      <c r="M36">
        <v>4.0540000000000003</v>
      </c>
      <c r="U36" t="s">
        <v>168</v>
      </c>
      <c r="V36" t="s">
        <v>164</v>
      </c>
      <c r="W36">
        <v>10</v>
      </c>
      <c r="X36">
        <v>46.4</v>
      </c>
      <c r="Y36">
        <v>36.4</v>
      </c>
    </row>
    <row r="37" spans="1:54">
      <c r="A37" t="s">
        <v>19</v>
      </c>
      <c r="B37">
        <v>9</v>
      </c>
      <c r="C37" t="s">
        <v>106</v>
      </c>
      <c r="D37" t="s">
        <v>215</v>
      </c>
      <c r="E37">
        <v>2679</v>
      </c>
      <c r="F37">
        <v>60</v>
      </c>
      <c r="G37">
        <v>90</v>
      </c>
      <c r="H37">
        <v>180</v>
      </c>
      <c r="J37">
        <v>2.177</v>
      </c>
      <c r="L37">
        <v>3.4990000000000001</v>
      </c>
      <c r="M37">
        <v>4.4870000000000001</v>
      </c>
      <c r="N37">
        <v>1.907</v>
      </c>
      <c r="O37">
        <v>0.28872296880257747</v>
      </c>
      <c r="P37">
        <v>20.405600498995312</v>
      </c>
      <c r="Q37">
        <v>16.097033346333337</v>
      </c>
      <c r="U37" t="s">
        <v>216</v>
      </c>
      <c r="V37" t="s">
        <v>217</v>
      </c>
      <c r="W37">
        <v>30</v>
      </c>
      <c r="X37">
        <v>79.349999999999994</v>
      </c>
      <c r="Y37">
        <v>49.35</v>
      </c>
      <c r="AH37">
        <v>34.9</v>
      </c>
      <c r="AK37">
        <v>19.899999999999999</v>
      </c>
    </row>
    <row r="38" spans="1:54">
      <c r="A38" t="s">
        <v>19</v>
      </c>
      <c r="B38">
        <v>9</v>
      </c>
      <c r="C38" t="s">
        <v>106</v>
      </c>
      <c r="D38" t="s">
        <v>218</v>
      </c>
      <c r="E38">
        <v>3070</v>
      </c>
      <c r="F38">
        <v>60</v>
      </c>
      <c r="G38">
        <v>90</v>
      </c>
      <c r="H38">
        <v>180</v>
      </c>
      <c r="J38">
        <v>2.1829999999999998</v>
      </c>
      <c r="L38">
        <v>2.2949999999999999</v>
      </c>
      <c r="M38">
        <v>3.5720000000000001</v>
      </c>
      <c r="N38">
        <v>1.3109999999999999</v>
      </c>
      <c r="O38">
        <v>0.25781091473560325</v>
      </c>
      <c r="P38">
        <v>9.4385324608869787</v>
      </c>
      <c r="Q38">
        <v>6.4952916509999987</v>
      </c>
      <c r="U38" t="s">
        <v>216</v>
      </c>
      <c r="V38" t="s">
        <v>181</v>
      </c>
      <c r="W38">
        <v>30</v>
      </c>
      <c r="X38">
        <v>81.53</v>
      </c>
      <c r="Y38">
        <v>51.53</v>
      </c>
      <c r="AH38">
        <v>37.4</v>
      </c>
      <c r="AK38">
        <v>23.8</v>
      </c>
    </row>
    <row r="39" spans="1:54">
      <c r="A39" t="s">
        <v>19</v>
      </c>
      <c r="B39">
        <v>9</v>
      </c>
      <c r="C39" t="s">
        <v>105</v>
      </c>
      <c r="D39" t="s">
        <v>219</v>
      </c>
      <c r="E39">
        <v>2679</v>
      </c>
      <c r="F39">
        <v>105</v>
      </c>
      <c r="G39">
        <v>100</v>
      </c>
      <c r="H39">
        <v>145</v>
      </c>
      <c r="J39">
        <v>2.1579999999999999</v>
      </c>
      <c r="L39">
        <v>3.4359999999999999</v>
      </c>
      <c r="M39">
        <v>4.3380000000000001</v>
      </c>
      <c r="N39">
        <v>1.8839999999999999</v>
      </c>
      <c r="O39">
        <v>0.28505445314316719</v>
      </c>
      <c r="P39">
        <v>19.686330135678222</v>
      </c>
      <c r="Q39">
        <v>15.264587103999997</v>
      </c>
      <c r="U39" t="s">
        <v>184</v>
      </c>
      <c r="V39" t="s">
        <v>181</v>
      </c>
      <c r="AB39">
        <v>50</v>
      </c>
      <c r="AC39">
        <v>10.5</v>
      </c>
      <c r="AD39">
        <v>39.5</v>
      </c>
    </row>
    <row r="40" spans="1:54">
      <c r="A40" t="s">
        <v>19</v>
      </c>
      <c r="B40">
        <v>9</v>
      </c>
      <c r="C40" t="s">
        <v>105</v>
      </c>
      <c r="D40" t="s">
        <v>220</v>
      </c>
      <c r="E40">
        <v>2688</v>
      </c>
      <c r="F40">
        <v>105</v>
      </c>
      <c r="G40">
        <v>100</v>
      </c>
      <c r="H40">
        <v>145</v>
      </c>
      <c r="J40">
        <v>2.1520000000000001</v>
      </c>
      <c r="L40">
        <v>2.3199999999999998</v>
      </c>
      <c r="M40">
        <v>4.38</v>
      </c>
      <c r="N40">
        <v>1.399</v>
      </c>
      <c r="O40">
        <v>0.2142938264316904</v>
      </c>
      <c r="P40">
        <v>10.228959961325051</v>
      </c>
      <c r="Q40">
        <v>5.9670627306666653</v>
      </c>
      <c r="U40" t="s">
        <v>184</v>
      </c>
      <c r="V40" t="s">
        <v>181</v>
      </c>
      <c r="AB40">
        <v>60</v>
      </c>
      <c r="AC40">
        <v>15.4</v>
      </c>
      <c r="AD40">
        <v>44.6</v>
      </c>
    </row>
    <row r="41" spans="1:54">
      <c r="A41" t="s">
        <v>19</v>
      </c>
      <c r="B41">
        <v>9</v>
      </c>
      <c r="C41" t="s">
        <v>105</v>
      </c>
      <c r="D41" t="s">
        <v>221</v>
      </c>
      <c r="E41">
        <v>2688</v>
      </c>
      <c r="F41">
        <v>60</v>
      </c>
      <c r="G41">
        <v>100</v>
      </c>
      <c r="H41">
        <v>145</v>
      </c>
      <c r="J41">
        <v>2.16</v>
      </c>
      <c r="L41">
        <v>2.7229999999999999</v>
      </c>
      <c r="M41">
        <v>4.2560000000000002</v>
      </c>
      <c r="N41">
        <v>1.4279999999999999</v>
      </c>
      <c r="O41">
        <v>0.31032769700560592</v>
      </c>
      <c r="P41">
        <v>11.543036865799735</v>
      </c>
      <c r="Q41">
        <v>10.142964719999998</v>
      </c>
      <c r="U41" t="s">
        <v>186</v>
      </c>
      <c r="V41" t="s">
        <v>181</v>
      </c>
      <c r="AB41">
        <v>70</v>
      </c>
      <c r="AC41">
        <v>13.1</v>
      </c>
      <c r="AD41">
        <v>56.9</v>
      </c>
    </row>
    <row r="42" spans="1:54">
      <c r="A42" t="s">
        <v>19</v>
      </c>
      <c r="B42">
        <v>9</v>
      </c>
      <c r="C42" t="s">
        <v>193</v>
      </c>
      <c r="D42" t="s">
        <v>222</v>
      </c>
      <c r="E42">
        <v>2892</v>
      </c>
      <c r="F42">
        <v>105</v>
      </c>
      <c r="G42">
        <v>40</v>
      </c>
      <c r="H42">
        <v>80</v>
      </c>
      <c r="J42">
        <v>2.169</v>
      </c>
      <c r="L42">
        <v>2.339</v>
      </c>
      <c r="M42">
        <v>4.4050000000000002</v>
      </c>
      <c r="U42" t="s">
        <v>223</v>
      </c>
      <c r="V42" t="s">
        <v>181</v>
      </c>
      <c r="AQ42">
        <v>20</v>
      </c>
      <c r="AR42">
        <v>30</v>
      </c>
      <c r="AS42">
        <v>10</v>
      </c>
      <c r="AT42" s="2">
        <v>3.1E-4</v>
      </c>
    </row>
    <row r="43" spans="1:54">
      <c r="A43" t="s">
        <v>19</v>
      </c>
      <c r="B43">
        <v>9</v>
      </c>
      <c r="C43" t="s">
        <v>193</v>
      </c>
      <c r="D43" t="s">
        <v>224</v>
      </c>
      <c r="E43">
        <v>2903</v>
      </c>
      <c r="F43">
        <v>105</v>
      </c>
      <c r="G43">
        <v>40</v>
      </c>
      <c r="H43">
        <v>80</v>
      </c>
      <c r="J43">
        <v>2.1720000000000002</v>
      </c>
      <c r="M43">
        <v>4.4109999999999996</v>
      </c>
      <c r="U43" t="s">
        <v>225</v>
      </c>
      <c r="V43" t="s">
        <v>181</v>
      </c>
      <c r="AQ43">
        <v>20</v>
      </c>
      <c r="AR43">
        <v>35</v>
      </c>
      <c r="AS43">
        <v>15</v>
      </c>
      <c r="AT43" s="2">
        <v>4.6699999999999997E-3</v>
      </c>
    </row>
    <row r="44" spans="1:54">
      <c r="A44" t="s">
        <v>19</v>
      </c>
      <c r="B44">
        <v>9</v>
      </c>
      <c r="C44" t="s">
        <v>188</v>
      </c>
      <c r="D44" t="s">
        <v>226</v>
      </c>
      <c r="E44">
        <v>2688</v>
      </c>
      <c r="F44">
        <v>105</v>
      </c>
      <c r="G44">
        <v>40</v>
      </c>
      <c r="H44">
        <v>80</v>
      </c>
      <c r="J44">
        <v>2.1459999999999999</v>
      </c>
      <c r="L44">
        <v>3.0390000000000001</v>
      </c>
      <c r="M44">
        <v>3.9790000000000001</v>
      </c>
      <c r="N44">
        <v>2.113</v>
      </c>
      <c r="O44">
        <v>3.2068634043438279E-2</v>
      </c>
      <c r="P44">
        <v>19.777313001197598</v>
      </c>
      <c r="Q44">
        <v>7.0442357006666709</v>
      </c>
      <c r="U44" t="s">
        <v>227</v>
      </c>
      <c r="V44" t="s">
        <v>164</v>
      </c>
      <c r="AQ44">
        <v>10</v>
      </c>
      <c r="AR44">
        <v>18</v>
      </c>
      <c r="AS44">
        <v>8</v>
      </c>
      <c r="AT44" s="2">
        <v>2.3599999999999999E-4</v>
      </c>
      <c r="AU44">
        <v>10</v>
      </c>
      <c r="AV44">
        <v>22</v>
      </c>
      <c r="AW44">
        <v>12</v>
      </c>
      <c r="AX44" s="2">
        <v>3.0800000000000001E-4</v>
      </c>
      <c r="AY44" s="2"/>
      <c r="AZ44" s="2"/>
      <c r="BA44" s="2"/>
      <c r="BB44" s="2"/>
    </row>
    <row r="45" spans="1:54">
      <c r="A45" t="s">
        <v>19</v>
      </c>
      <c r="B45">
        <v>9</v>
      </c>
      <c r="C45" t="s">
        <v>188</v>
      </c>
      <c r="D45" t="s">
        <v>228</v>
      </c>
      <c r="E45">
        <v>3071</v>
      </c>
      <c r="F45">
        <v>105</v>
      </c>
      <c r="G45">
        <v>40</v>
      </c>
      <c r="H45">
        <v>80</v>
      </c>
      <c r="J45">
        <v>2.1640000000000001</v>
      </c>
      <c r="L45">
        <v>2.48</v>
      </c>
      <c r="M45">
        <v>4.3630000000000004</v>
      </c>
      <c r="U45" t="s">
        <v>229</v>
      </c>
      <c r="V45" t="s">
        <v>181</v>
      </c>
      <c r="AQ45">
        <v>20</v>
      </c>
      <c r="AR45">
        <v>25</v>
      </c>
      <c r="AS45">
        <v>5</v>
      </c>
      <c r="AT45" s="2">
        <v>4.2299999999999998E-5</v>
      </c>
      <c r="AU45">
        <v>20</v>
      </c>
      <c r="AV45">
        <v>30</v>
      </c>
      <c r="AW45">
        <v>10</v>
      </c>
      <c r="AX45" s="2">
        <v>4.7699999999999999E-4</v>
      </c>
      <c r="AY45" s="2"/>
      <c r="AZ45" s="2"/>
      <c r="BA45" s="2"/>
      <c r="BB45" s="2"/>
    </row>
    <row r="46" spans="1:54">
      <c r="A46" t="s">
        <v>19</v>
      </c>
      <c r="B46">
        <v>9</v>
      </c>
      <c r="C46" t="s">
        <v>193</v>
      </c>
      <c r="D46" t="s">
        <v>207</v>
      </c>
      <c r="E46">
        <v>2891</v>
      </c>
      <c r="F46">
        <v>105</v>
      </c>
      <c r="G46">
        <v>40</v>
      </c>
      <c r="H46">
        <v>80</v>
      </c>
      <c r="J46">
        <v>2.1819999999999999</v>
      </c>
      <c r="L46">
        <v>4.0419999999999998</v>
      </c>
      <c r="M46">
        <v>4.5110000000000001</v>
      </c>
      <c r="N46">
        <v>2.3140000000000001</v>
      </c>
      <c r="O46">
        <v>0.25623626989954079</v>
      </c>
      <c r="P46">
        <v>29.355046948368692</v>
      </c>
      <c r="Q46">
        <v>20.070696418666667</v>
      </c>
      <c r="U46" t="s">
        <v>230</v>
      </c>
      <c r="V46" t="s">
        <v>181</v>
      </c>
      <c r="AQ46">
        <v>20</v>
      </c>
      <c r="AR46">
        <v>40</v>
      </c>
      <c r="AS46">
        <v>20</v>
      </c>
      <c r="AT46" s="2">
        <v>3.2800000000000003E-2</v>
      </c>
    </row>
    <row r="47" spans="1:54">
      <c r="A47" t="s">
        <v>20</v>
      </c>
      <c r="B47">
        <v>10</v>
      </c>
      <c r="C47" t="s">
        <v>161</v>
      </c>
      <c r="D47" t="s">
        <v>231</v>
      </c>
      <c r="E47">
        <v>2461</v>
      </c>
      <c r="F47">
        <v>105</v>
      </c>
      <c r="J47">
        <v>2.1589999999999998</v>
      </c>
      <c r="L47">
        <v>3.8940000000000001</v>
      </c>
      <c r="M47">
        <v>4.5819999999999999</v>
      </c>
      <c r="U47" t="s">
        <v>232</v>
      </c>
      <c r="V47" t="s">
        <v>164</v>
      </c>
      <c r="W47">
        <v>0</v>
      </c>
      <c r="X47">
        <v>20.59</v>
      </c>
      <c r="Y47">
        <v>20.59</v>
      </c>
      <c r="Z47">
        <v>4.76</v>
      </c>
    </row>
    <row r="48" spans="1:54">
      <c r="A48" t="s">
        <v>20</v>
      </c>
      <c r="B48">
        <v>10</v>
      </c>
      <c r="C48" t="s">
        <v>161</v>
      </c>
      <c r="D48" t="s">
        <v>233</v>
      </c>
      <c r="E48">
        <v>2474</v>
      </c>
      <c r="F48">
        <v>105</v>
      </c>
      <c r="J48">
        <v>2.1589999999999998</v>
      </c>
      <c r="L48">
        <v>4.1929999999999996</v>
      </c>
      <c r="M48">
        <v>4.3929999999999998</v>
      </c>
      <c r="N48">
        <v>2.3290000000000002</v>
      </c>
      <c r="O48">
        <f>0.5*(((L48/N48)^2)-2)/(((L48/N48)^2)-1)</f>
        <v>0.27690888251451329</v>
      </c>
      <c r="P48">
        <f>(L48^2)*J48*((1+O48)*(1-(2*O48)))/(1-O48)</f>
        <v>29.907597216585835</v>
      </c>
      <c r="Q48">
        <f>P48/(3*(1-(2*O48)))</f>
        <v>22.343334832333316</v>
      </c>
      <c r="U48" t="s">
        <v>234</v>
      </c>
      <c r="V48" t="s">
        <v>164</v>
      </c>
      <c r="W48">
        <v>0</v>
      </c>
      <c r="X48">
        <v>17.670000000000002</v>
      </c>
      <c r="Y48">
        <v>17.670000000000002</v>
      </c>
      <c r="Z48">
        <v>5.94</v>
      </c>
    </row>
    <row r="49" spans="1:54">
      <c r="A49" t="s">
        <v>20</v>
      </c>
      <c r="B49">
        <v>10</v>
      </c>
      <c r="C49" t="s">
        <v>169</v>
      </c>
      <c r="D49" t="s">
        <v>235</v>
      </c>
      <c r="E49">
        <v>2461</v>
      </c>
      <c r="F49">
        <v>105</v>
      </c>
      <c r="G49">
        <v>40</v>
      </c>
      <c r="H49">
        <v>80</v>
      </c>
      <c r="J49">
        <v>2.169</v>
      </c>
      <c r="L49">
        <v>3.8980000000000001</v>
      </c>
      <c r="M49">
        <v>4.5389999999999997</v>
      </c>
      <c r="U49" t="s">
        <v>236</v>
      </c>
      <c r="V49" t="s">
        <v>164</v>
      </c>
      <c r="W49">
        <v>10</v>
      </c>
      <c r="X49">
        <v>41.68</v>
      </c>
      <c r="Y49">
        <v>31.68</v>
      </c>
      <c r="Z49">
        <v>21.38</v>
      </c>
    </row>
    <row r="50" spans="1:54">
      <c r="A50" t="s">
        <v>20</v>
      </c>
      <c r="B50">
        <v>10</v>
      </c>
      <c r="C50" t="s">
        <v>169</v>
      </c>
      <c r="D50" t="s">
        <v>237</v>
      </c>
      <c r="E50">
        <v>2461</v>
      </c>
      <c r="F50">
        <v>105</v>
      </c>
      <c r="G50">
        <v>40</v>
      </c>
      <c r="H50">
        <v>80</v>
      </c>
      <c r="J50">
        <v>2.1709999999999998</v>
      </c>
      <c r="L50">
        <v>4.0720000000000001</v>
      </c>
      <c r="M50">
        <v>4.6989999999999998</v>
      </c>
      <c r="N50">
        <v>2.41</v>
      </c>
      <c r="O50">
        <f t="shared" ref="O50:O66" si="0">0.5*(((L50/N50)^2)-2)/(((L50/N50)^2)-1)</f>
        <v>0.23043466476266219</v>
      </c>
      <c r="P50">
        <f t="shared" ref="P50:P66" si="1">(L50^2)*J50*((1+O50)*(1-(2*O50)))/(1-O50)</f>
        <v>31.030049056763616</v>
      </c>
      <c r="Q50">
        <f t="shared" ref="Q50:Q66" si="2">P50/(3*(1-(2*O50)))</f>
        <v>19.18523699733333</v>
      </c>
      <c r="U50" t="s">
        <v>238</v>
      </c>
      <c r="V50" t="s">
        <v>164</v>
      </c>
      <c r="W50">
        <v>5</v>
      </c>
      <c r="X50">
        <v>35.15</v>
      </c>
      <c r="Y50">
        <v>30.15</v>
      </c>
      <c r="Z50">
        <v>24.24</v>
      </c>
    </row>
    <row r="51" spans="1:54">
      <c r="A51" t="s">
        <v>20</v>
      </c>
      <c r="B51">
        <v>10</v>
      </c>
      <c r="C51" t="s">
        <v>169</v>
      </c>
      <c r="D51" t="s">
        <v>239</v>
      </c>
      <c r="E51">
        <v>2465</v>
      </c>
      <c r="F51">
        <v>105</v>
      </c>
      <c r="G51">
        <v>40</v>
      </c>
      <c r="H51">
        <v>80</v>
      </c>
      <c r="J51">
        <v>2.1680000000000001</v>
      </c>
      <c r="L51">
        <v>4.3159999999999998</v>
      </c>
      <c r="M51">
        <v>4.5819999999999999</v>
      </c>
      <c r="N51">
        <v>2.2970000000000002</v>
      </c>
      <c r="O51">
        <f t="shared" si="0"/>
        <v>0.30241355242540485</v>
      </c>
      <c r="P51">
        <f t="shared" si="1"/>
        <v>29.796151280077275</v>
      </c>
      <c r="Q51">
        <f t="shared" si="2"/>
        <v>25.133430325333325</v>
      </c>
      <c r="U51" t="s">
        <v>240</v>
      </c>
      <c r="V51" t="s">
        <v>164</v>
      </c>
      <c r="W51">
        <v>5</v>
      </c>
      <c r="X51">
        <v>33.880000000000003</v>
      </c>
      <c r="Y51">
        <v>28.88</v>
      </c>
      <c r="Z51">
        <v>23.9</v>
      </c>
    </row>
    <row r="52" spans="1:54">
      <c r="A52" t="s">
        <v>20</v>
      </c>
      <c r="B52">
        <v>10</v>
      </c>
      <c r="C52" t="s">
        <v>169</v>
      </c>
      <c r="D52" t="s">
        <v>241</v>
      </c>
      <c r="E52">
        <v>2465</v>
      </c>
      <c r="F52">
        <v>105</v>
      </c>
      <c r="G52">
        <v>40</v>
      </c>
      <c r="H52">
        <v>80</v>
      </c>
      <c r="J52">
        <v>2.1579999999999999</v>
      </c>
      <c r="L52">
        <v>3.1920000000000002</v>
      </c>
      <c r="M52">
        <v>4.625</v>
      </c>
      <c r="U52" t="s">
        <v>242</v>
      </c>
      <c r="V52" t="s">
        <v>164</v>
      </c>
      <c r="W52">
        <v>2.5</v>
      </c>
      <c r="X52">
        <v>25.89</v>
      </c>
      <c r="Y52">
        <v>23.39</v>
      </c>
      <c r="Z52">
        <v>11.92</v>
      </c>
    </row>
    <row r="53" spans="1:54">
      <c r="A53" t="s">
        <v>20</v>
      </c>
      <c r="B53">
        <v>10</v>
      </c>
      <c r="C53" t="s">
        <v>169</v>
      </c>
      <c r="D53" t="s">
        <v>243</v>
      </c>
      <c r="E53">
        <v>2465</v>
      </c>
      <c r="F53">
        <v>105</v>
      </c>
      <c r="G53">
        <v>40</v>
      </c>
      <c r="H53">
        <v>80</v>
      </c>
      <c r="J53">
        <v>2.1640000000000001</v>
      </c>
      <c r="L53">
        <v>3.8679999999999999</v>
      </c>
      <c r="M53">
        <v>4.5039999999999996</v>
      </c>
      <c r="U53" t="s">
        <v>244</v>
      </c>
      <c r="V53" t="s">
        <v>164</v>
      </c>
      <c r="W53">
        <v>10</v>
      </c>
      <c r="X53">
        <v>41.92</v>
      </c>
      <c r="Y53">
        <v>31.92</v>
      </c>
      <c r="Z53">
        <v>23.98</v>
      </c>
    </row>
    <row r="54" spans="1:54">
      <c r="A54" t="s">
        <v>20</v>
      </c>
      <c r="B54">
        <v>10</v>
      </c>
      <c r="C54" t="s">
        <v>169</v>
      </c>
      <c r="D54" t="s">
        <v>245</v>
      </c>
      <c r="E54">
        <v>2465</v>
      </c>
      <c r="F54">
        <v>105</v>
      </c>
      <c r="G54">
        <v>40</v>
      </c>
      <c r="H54">
        <v>80</v>
      </c>
      <c r="J54">
        <v>2.1669999999999998</v>
      </c>
      <c r="L54">
        <v>4.109</v>
      </c>
      <c r="M54">
        <v>4.5410000000000004</v>
      </c>
      <c r="N54">
        <v>2.44</v>
      </c>
      <c r="O54">
        <f t="shared" si="0"/>
        <v>0.2276556750919761</v>
      </c>
      <c r="P54">
        <f t="shared" si="1"/>
        <v>31.677079565204362</v>
      </c>
      <c r="Q54">
        <f t="shared" si="2"/>
        <v>19.385435193666659</v>
      </c>
      <c r="U54" t="s">
        <v>246</v>
      </c>
      <c r="V54" t="s">
        <v>164</v>
      </c>
      <c r="W54">
        <v>30</v>
      </c>
      <c r="X54">
        <v>61.04</v>
      </c>
      <c r="Y54">
        <v>31.04</v>
      </c>
      <c r="Z54">
        <v>23.33</v>
      </c>
    </row>
    <row r="55" spans="1:54">
      <c r="A55" t="s">
        <v>20</v>
      </c>
      <c r="B55">
        <v>10</v>
      </c>
      <c r="C55" t="s">
        <v>169</v>
      </c>
      <c r="D55" t="s">
        <v>247</v>
      </c>
      <c r="E55">
        <v>2474</v>
      </c>
      <c r="F55">
        <v>105</v>
      </c>
      <c r="G55">
        <v>40</v>
      </c>
      <c r="H55">
        <v>80</v>
      </c>
      <c r="J55">
        <v>2.1579999999999999</v>
      </c>
      <c r="L55">
        <v>4.3</v>
      </c>
      <c r="M55">
        <v>4.5060000000000002</v>
      </c>
      <c r="N55">
        <v>2.4239999999999999</v>
      </c>
      <c r="O55">
        <f>0.5*(((L55/N55)^2)-2)/(((L55/N55)^2)-1)</f>
        <v>0.26709720708939366</v>
      </c>
      <c r="P55">
        <f t="shared" si="1"/>
        <v>32.133394113801749</v>
      </c>
      <c r="Q55">
        <f t="shared" si="2"/>
        <v>22.994853855999995</v>
      </c>
      <c r="U55" t="s">
        <v>248</v>
      </c>
      <c r="V55" t="s">
        <v>164</v>
      </c>
      <c r="W55">
        <v>2.5</v>
      </c>
      <c r="X55">
        <v>38.33</v>
      </c>
      <c r="Y55">
        <v>35.83</v>
      </c>
      <c r="Z55">
        <v>17.47</v>
      </c>
    </row>
    <row r="56" spans="1:54">
      <c r="A56" t="s">
        <v>20</v>
      </c>
      <c r="B56">
        <v>10</v>
      </c>
      <c r="C56" t="s">
        <v>169</v>
      </c>
      <c r="D56" t="s">
        <v>249</v>
      </c>
      <c r="E56">
        <v>2474</v>
      </c>
      <c r="F56">
        <v>105</v>
      </c>
      <c r="G56">
        <v>40</v>
      </c>
      <c r="H56">
        <v>80</v>
      </c>
      <c r="J56">
        <v>2.137</v>
      </c>
      <c r="U56" t="s">
        <v>250</v>
      </c>
      <c r="V56" t="s">
        <v>164</v>
      </c>
      <c r="W56">
        <v>30</v>
      </c>
      <c r="X56">
        <v>68.489999999999995</v>
      </c>
      <c r="Y56">
        <v>38.49</v>
      </c>
      <c r="Z56">
        <v>22.84</v>
      </c>
    </row>
    <row r="57" spans="1:54">
      <c r="A57" t="s">
        <v>20</v>
      </c>
      <c r="B57">
        <v>10</v>
      </c>
      <c r="C57" t="s">
        <v>105</v>
      </c>
      <c r="D57" t="s">
        <v>251</v>
      </c>
      <c r="E57">
        <v>2470</v>
      </c>
      <c r="F57">
        <v>105</v>
      </c>
      <c r="G57">
        <v>100</v>
      </c>
      <c r="H57">
        <v>164</v>
      </c>
      <c r="J57">
        <v>2.1629999999999998</v>
      </c>
      <c r="L57">
        <v>4.4080000000000004</v>
      </c>
      <c r="M57">
        <v>4.4569999999999999</v>
      </c>
      <c r="N57">
        <v>2.585</v>
      </c>
      <c r="O57">
        <f t="shared" si="0"/>
        <v>0.23791576232607509</v>
      </c>
      <c r="P57">
        <f t="shared" si="1"/>
        <v>35.784808939137875</v>
      </c>
      <c r="Q57">
        <f t="shared" si="2"/>
        <v>22.756556732000007</v>
      </c>
      <c r="U57" t="s">
        <v>252</v>
      </c>
      <c r="V57" t="s">
        <v>181</v>
      </c>
      <c r="AB57">
        <v>60</v>
      </c>
      <c r="AC57">
        <v>17.5</v>
      </c>
      <c r="AD57">
        <v>42.5</v>
      </c>
    </row>
    <row r="58" spans="1:54">
      <c r="A58" t="s">
        <v>20</v>
      </c>
      <c r="B58">
        <v>10</v>
      </c>
      <c r="C58" t="s">
        <v>105</v>
      </c>
      <c r="D58" t="s">
        <v>253</v>
      </c>
      <c r="E58">
        <v>2474</v>
      </c>
      <c r="F58">
        <v>105</v>
      </c>
      <c r="G58">
        <v>100</v>
      </c>
      <c r="H58">
        <v>164</v>
      </c>
      <c r="J58">
        <v>2.16</v>
      </c>
      <c r="L58">
        <v>4.2430000000000003</v>
      </c>
      <c r="M58">
        <v>4.4889999999999999</v>
      </c>
      <c r="N58">
        <v>2.5099999999999998</v>
      </c>
      <c r="O58">
        <f t="shared" si="0"/>
        <v>0.23083280120250049</v>
      </c>
      <c r="P58">
        <f t="shared" si="1"/>
        <v>33.498877237297371</v>
      </c>
      <c r="Q58">
        <f t="shared" si="2"/>
        <v>20.742297840000013</v>
      </c>
      <c r="U58" t="s">
        <v>254</v>
      </c>
      <c r="V58" t="s">
        <v>164</v>
      </c>
      <c r="AB58">
        <v>50</v>
      </c>
      <c r="AC58">
        <v>10.3</v>
      </c>
      <c r="AD58">
        <v>39.700000000000003</v>
      </c>
    </row>
    <row r="59" spans="1:54">
      <c r="A59" t="s">
        <v>20</v>
      </c>
      <c r="B59">
        <v>10</v>
      </c>
      <c r="C59" t="s">
        <v>106</v>
      </c>
      <c r="D59" t="s">
        <v>255</v>
      </c>
      <c r="E59">
        <v>2461</v>
      </c>
      <c r="F59">
        <v>105</v>
      </c>
      <c r="G59">
        <v>100</v>
      </c>
      <c r="H59">
        <v>200</v>
      </c>
      <c r="J59">
        <v>2.173</v>
      </c>
      <c r="L59">
        <v>3.335</v>
      </c>
      <c r="M59">
        <v>4.4859999999999998</v>
      </c>
      <c r="U59" t="s">
        <v>256</v>
      </c>
      <c r="V59" t="s">
        <v>181</v>
      </c>
      <c r="W59">
        <v>20</v>
      </c>
      <c r="X59">
        <v>56.56</v>
      </c>
      <c r="Y59">
        <v>36.56</v>
      </c>
      <c r="Z59">
        <v>27.13</v>
      </c>
      <c r="AH59">
        <v>25.9</v>
      </c>
      <c r="AK59">
        <v>9.17</v>
      </c>
    </row>
    <row r="60" spans="1:54">
      <c r="A60" t="s">
        <v>20</v>
      </c>
      <c r="B60">
        <v>10</v>
      </c>
      <c r="C60" t="s">
        <v>106</v>
      </c>
      <c r="D60" t="s">
        <v>257</v>
      </c>
      <c r="E60">
        <v>2475</v>
      </c>
      <c r="F60">
        <v>105</v>
      </c>
      <c r="G60">
        <v>100</v>
      </c>
      <c r="H60">
        <v>200</v>
      </c>
      <c r="J60">
        <v>2.17</v>
      </c>
      <c r="L60">
        <v>4.1150000000000002</v>
      </c>
      <c r="M60">
        <v>4.4850000000000003</v>
      </c>
      <c r="N60">
        <v>2.3359999999999999</v>
      </c>
      <c r="O60">
        <f t="shared" si="0"/>
        <v>0.26225428880611568</v>
      </c>
      <c r="P60">
        <f t="shared" si="1"/>
        <v>29.893878247329177</v>
      </c>
      <c r="Q60">
        <f t="shared" si="2"/>
        <v>20.956479156666663</v>
      </c>
      <c r="U60" t="s">
        <v>258</v>
      </c>
      <c r="V60" t="s">
        <v>164</v>
      </c>
      <c r="W60">
        <v>30</v>
      </c>
      <c r="X60">
        <v>42.79</v>
      </c>
      <c r="Y60">
        <v>32.79</v>
      </c>
      <c r="Z60">
        <v>26.57</v>
      </c>
      <c r="AH60">
        <v>24.9</v>
      </c>
      <c r="AK60">
        <v>8.84</v>
      </c>
    </row>
    <row r="61" spans="1:54">
      <c r="A61" t="s">
        <v>20</v>
      </c>
      <c r="B61">
        <v>10</v>
      </c>
      <c r="C61" t="s">
        <v>193</v>
      </c>
      <c r="D61" t="s">
        <v>259</v>
      </c>
      <c r="E61">
        <v>2470</v>
      </c>
      <c r="F61">
        <v>105</v>
      </c>
      <c r="G61">
        <v>40</v>
      </c>
      <c r="H61">
        <v>80</v>
      </c>
      <c r="J61">
        <v>2.1440000000000001</v>
      </c>
      <c r="L61">
        <v>4.0650000000000004</v>
      </c>
      <c r="M61">
        <v>4.593</v>
      </c>
      <c r="N61">
        <v>2.302</v>
      </c>
      <c r="O61">
        <f t="shared" si="0"/>
        <v>0.26395571999375328</v>
      </c>
      <c r="P61">
        <f t="shared" si="1"/>
        <v>28.720849080532684</v>
      </c>
      <c r="Q61">
        <f t="shared" si="2"/>
        <v>20.279280565333345</v>
      </c>
      <c r="U61" t="s">
        <v>190</v>
      </c>
      <c r="V61" t="s">
        <v>164</v>
      </c>
      <c r="AQ61">
        <v>20</v>
      </c>
      <c r="AR61">
        <v>23</v>
      </c>
      <c r="AS61">
        <v>3</v>
      </c>
      <c r="AT61" s="2">
        <v>7.4000000000000003E-6</v>
      </c>
    </row>
    <row r="62" spans="1:54">
      <c r="A62" t="s">
        <v>20</v>
      </c>
      <c r="B62">
        <v>10</v>
      </c>
      <c r="C62" t="s">
        <v>193</v>
      </c>
      <c r="D62" t="s">
        <v>260</v>
      </c>
      <c r="E62">
        <v>2470</v>
      </c>
      <c r="F62">
        <v>105</v>
      </c>
      <c r="G62">
        <v>40</v>
      </c>
      <c r="H62">
        <v>80</v>
      </c>
      <c r="J62">
        <v>2.1589999999999998</v>
      </c>
      <c r="L62">
        <v>4.0629999999999997</v>
      </c>
      <c r="M62">
        <v>4.5540000000000003</v>
      </c>
      <c r="N62">
        <v>2.3069999999999999</v>
      </c>
      <c r="O62">
        <f t="shared" si="0"/>
        <v>0.2620962709597594</v>
      </c>
      <c r="P62">
        <f t="shared" si="1"/>
        <v>29.004829079971366</v>
      </c>
      <c r="Q62">
        <f t="shared" si="2"/>
        <v>20.319724282999992</v>
      </c>
      <c r="U62" t="s">
        <v>261</v>
      </c>
      <c r="V62" t="s">
        <v>164</v>
      </c>
      <c r="AQ62">
        <v>20</v>
      </c>
      <c r="AR62">
        <v>22</v>
      </c>
      <c r="AS62">
        <v>2</v>
      </c>
      <c r="AT62" s="2">
        <v>3.8999999999999999E-6</v>
      </c>
    </row>
    <row r="63" spans="1:54">
      <c r="A63" t="s">
        <v>20</v>
      </c>
      <c r="B63">
        <v>10</v>
      </c>
      <c r="C63" t="s">
        <v>188</v>
      </c>
      <c r="D63" t="s">
        <v>262</v>
      </c>
      <c r="E63">
        <v>2470</v>
      </c>
      <c r="F63">
        <v>105</v>
      </c>
      <c r="G63">
        <v>40</v>
      </c>
      <c r="H63">
        <v>80</v>
      </c>
      <c r="J63">
        <v>2.145</v>
      </c>
      <c r="L63">
        <v>4.03</v>
      </c>
      <c r="M63">
        <v>4.4820000000000002</v>
      </c>
      <c r="N63">
        <v>2.3199999999999998</v>
      </c>
      <c r="O63">
        <f t="shared" si="0"/>
        <v>0.25215729612745785</v>
      </c>
      <c r="P63">
        <f t="shared" si="1"/>
        <v>28.912933037601878</v>
      </c>
      <c r="Q63">
        <f t="shared" si="2"/>
        <v>19.443066500000008</v>
      </c>
      <c r="U63" t="s">
        <v>192</v>
      </c>
      <c r="V63" t="s">
        <v>164</v>
      </c>
      <c r="AQ63">
        <v>20</v>
      </c>
      <c r="AR63">
        <v>25</v>
      </c>
      <c r="AS63">
        <v>5</v>
      </c>
      <c r="AT63" s="2">
        <v>4.6E-5</v>
      </c>
      <c r="AU63">
        <v>20</v>
      </c>
      <c r="AV63">
        <v>28</v>
      </c>
      <c r="AW63">
        <v>8</v>
      </c>
      <c r="AX63" s="2">
        <v>1.3999999999999999E-4</v>
      </c>
      <c r="AY63" s="2"/>
      <c r="AZ63" s="2"/>
      <c r="BA63" s="2"/>
      <c r="BB63" s="2"/>
    </row>
    <row r="64" spans="1:54">
      <c r="A64" t="s">
        <v>20</v>
      </c>
      <c r="B64">
        <v>10</v>
      </c>
      <c r="C64" t="s">
        <v>188</v>
      </c>
      <c r="D64" t="s">
        <v>263</v>
      </c>
      <c r="E64">
        <v>2470</v>
      </c>
      <c r="F64">
        <v>105</v>
      </c>
      <c r="G64">
        <v>40</v>
      </c>
      <c r="H64">
        <v>80</v>
      </c>
      <c r="J64">
        <v>2.157</v>
      </c>
      <c r="L64">
        <v>4.0570000000000004</v>
      </c>
      <c r="M64">
        <v>4.4139999999999997</v>
      </c>
      <c r="N64">
        <v>2.266</v>
      </c>
      <c r="O64">
        <f t="shared" si="0"/>
        <v>0.27328980643989986</v>
      </c>
      <c r="P64">
        <f t="shared" si="1"/>
        <v>28.20507209005828</v>
      </c>
      <c r="Q64">
        <f t="shared" si="2"/>
        <v>20.735041837000011</v>
      </c>
      <c r="U64" t="s">
        <v>264</v>
      </c>
      <c r="V64" t="s">
        <v>164</v>
      </c>
      <c r="AQ64">
        <v>20</v>
      </c>
      <c r="AR64">
        <v>30</v>
      </c>
      <c r="AS64">
        <v>10</v>
      </c>
      <c r="AT64" s="2">
        <v>4.0999999999999999E-4</v>
      </c>
      <c r="AU64">
        <v>20</v>
      </c>
      <c r="AV64">
        <v>32</v>
      </c>
      <c r="AW64">
        <v>12</v>
      </c>
      <c r="AX64" s="2">
        <v>5.9999999999999995E-4</v>
      </c>
      <c r="AY64" s="2"/>
      <c r="AZ64" s="2"/>
      <c r="BA64" s="2"/>
      <c r="BB64" s="2"/>
    </row>
    <row r="65" spans="1:46">
      <c r="A65" t="s">
        <v>20</v>
      </c>
      <c r="B65">
        <v>10</v>
      </c>
      <c r="C65" t="s">
        <v>193</v>
      </c>
      <c r="D65" t="s">
        <v>265</v>
      </c>
      <c r="E65">
        <v>2470</v>
      </c>
      <c r="F65">
        <v>105</v>
      </c>
      <c r="G65">
        <v>40</v>
      </c>
      <c r="H65">
        <v>80</v>
      </c>
      <c r="J65">
        <v>2.16</v>
      </c>
      <c r="L65">
        <v>3.9910000000000001</v>
      </c>
      <c r="M65">
        <v>4.4530000000000003</v>
      </c>
      <c r="N65">
        <v>2.3159999999999998</v>
      </c>
      <c r="O65">
        <f t="shared" si="0"/>
        <v>0.24613111704834015</v>
      </c>
      <c r="P65">
        <f t="shared" si="1"/>
        <v>28.875173193935026</v>
      </c>
      <c r="Q65">
        <f t="shared" si="2"/>
        <v>18.956749680000009</v>
      </c>
      <c r="U65" t="s">
        <v>227</v>
      </c>
      <c r="V65" t="s">
        <v>164</v>
      </c>
      <c r="AQ65">
        <v>10</v>
      </c>
      <c r="AR65">
        <v>24</v>
      </c>
      <c r="AS65">
        <v>14</v>
      </c>
      <c r="AT65" s="2">
        <v>2.8999999999999998E-3</v>
      </c>
    </row>
    <row r="66" spans="1:46">
      <c r="A66" t="s">
        <v>20</v>
      </c>
      <c r="B66">
        <v>10</v>
      </c>
      <c r="C66" t="s">
        <v>193</v>
      </c>
      <c r="D66" t="s">
        <v>266</v>
      </c>
      <c r="E66">
        <v>2470</v>
      </c>
      <c r="F66">
        <v>105</v>
      </c>
      <c r="G66">
        <v>40</v>
      </c>
      <c r="H66">
        <v>80</v>
      </c>
      <c r="J66">
        <v>2.153</v>
      </c>
      <c r="L66">
        <v>4.1050000000000004</v>
      </c>
      <c r="M66">
        <v>4.58</v>
      </c>
      <c r="N66">
        <v>2.3479999999999999</v>
      </c>
      <c r="O66">
        <f t="shared" si="0"/>
        <v>0.25687323981177873</v>
      </c>
      <c r="P66">
        <f t="shared" si="1"/>
        <v>29.837449046682281</v>
      </c>
      <c r="Q66">
        <f t="shared" si="2"/>
        <v>20.453972942333348</v>
      </c>
      <c r="U66" t="s">
        <v>267</v>
      </c>
      <c r="V66" t="s">
        <v>164</v>
      </c>
      <c r="AQ66">
        <v>10</v>
      </c>
      <c r="AR66">
        <v>18</v>
      </c>
      <c r="AS66">
        <v>8</v>
      </c>
      <c r="AT66" s="2">
        <v>1.2E-4</v>
      </c>
    </row>
    <row r="67" spans="1:46">
      <c r="A67" t="s">
        <v>17</v>
      </c>
      <c r="B67">
        <v>11</v>
      </c>
      <c r="C67" t="s">
        <v>169</v>
      </c>
      <c r="D67" t="s">
        <v>268</v>
      </c>
      <c r="E67">
        <v>683</v>
      </c>
      <c r="F67">
        <v>25</v>
      </c>
      <c r="G67">
        <v>90.15</v>
      </c>
      <c r="H67">
        <v>180.25</v>
      </c>
      <c r="I67">
        <v>2493.6999999999998</v>
      </c>
      <c r="J67">
        <v>2493.6999999999998</v>
      </c>
      <c r="L67">
        <v>2.1680000000000001</v>
      </c>
      <c r="M67">
        <v>3.173</v>
      </c>
      <c r="U67" t="s">
        <v>269</v>
      </c>
      <c r="W67">
        <v>0.2</v>
      </c>
      <c r="X67">
        <v>29.1</v>
      </c>
      <c r="Y67">
        <v>28.9</v>
      </c>
      <c r="AA67">
        <v>3.95</v>
      </c>
    </row>
    <row r="68" spans="1:46">
      <c r="A68" t="s">
        <v>17</v>
      </c>
      <c r="B68">
        <v>11</v>
      </c>
      <c r="C68" t="s">
        <v>169</v>
      </c>
      <c r="D68" t="s">
        <v>270</v>
      </c>
      <c r="E68">
        <v>697</v>
      </c>
      <c r="F68">
        <v>25</v>
      </c>
      <c r="G68">
        <v>90.19</v>
      </c>
      <c r="H68">
        <v>180.34</v>
      </c>
      <c r="I68">
        <v>2498.6</v>
      </c>
      <c r="J68">
        <v>2498.6</v>
      </c>
      <c r="L68">
        <v>2.169</v>
      </c>
      <c r="M68">
        <v>2.2400000000000002</v>
      </c>
      <c r="U68" t="s">
        <v>271</v>
      </c>
      <c r="W68">
        <v>20</v>
      </c>
      <c r="X68">
        <v>78.75</v>
      </c>
      <c r="Y68">
        <v>58.75</v>
      </c>
      <c r="AA68">
        <v>21.26</v>
      </c>
    </row>
    <row r="69" spans="1:46">
      <c r="A69" t="s">
        <v>17</v>
      </c>
      <c r="B69">
        <v>11</v>
      </c>
      <c r="C69" t="s">
        <v>169</v>
      </c>
      <c r="D69" t="s">
        <v>272</v>
      </c>
      <c r="E69">
        <v>713</v>
      </c>
      <c r="F69">
        <v>25</v>
      </c>
      <c r="G69">
        <v>90.22</v>
      </c>
      <c r="H69">
        <v>180.44</v>
      </c>
      <c r="I69">
        <v>2495.3000000000002</v>
      </c>
      <c r="J69">
        <v>2495.3000000000002</v>
      </c>
      <c r="L69">
        <v>2.1629999999999998</v>
      </c>
      <c r="U69" t="s">
        <v>273</v>
      </c>
      <c r="W69">
        <v>0.2</v>
      </c>
      <c r="X69">
        <v>30.3</v>
      </c>
      <c r="Y69">
        <v>30.1</v>
      </c>
      <c r="AA69">
        <v>5.22</v>
      </c>
    </row>
    <row r="70" spans="1:46">
      <c r="A70" t="s">
        <v>17</v>
      </c>
      <c r="B70">
        <v>11</v>
      </c>
      <c r="C70" t="s">
        <v>169</v>
      </c>
      <c r="D70" t="s">
        <v>274</v>
      </c>
      <c r="E70">
        <v>725</v>
      </c>
      <c r="F70">
        <v>25</v>
      </c>
      <c r="G70">
        <v>90.25</v>
      </c>
      <c r="H70">
        <v>180.21</v>
      </c>
      <c r="I70">
        <v>2513</v>
      </c>
      <c r="J70">
        <v>2513</v>
      </c>
      <c r="L70">
        <v>2.1800000000000002</v>
      </c>
      <c r="U70" t="s">
        <v>275</v>
      </c>
      <c r="W70">
        <v>0.5</v>
      </c>
      <c r="X70">
        <v>32.200000000000003</v>
      </c>
      <c r="Y70">
        <v>31.7</v>
      </c>
      <c r="AA70">
        <v>4.47</v>
      </c>
    </row>
    <row r="71" spans="1:46">
      <c r="A71" t="s">
        <v>17</v>
      </c>
      <c r="B71">
        <v>11</v>
      </c>
      <c r="C71" t="s">
        <v>169</v>
      </c>
      <c r="D71" t="s">
        <v>276</v>
      </c>
      <c r="E71">
        <v>754</v>
      </c>
      <c r="F71">
        <v>25</v>
      </c>
      <c r="G71">
        <v>90.12</v>
      </c>
      <c r="H71">
        <v>180.18</v>
      </c>
      <c r="I71">
        <v>2484.6999999999998</v>
      </c>
      <c r="J71">
        <v>2484.6999999999998</v>
      </c>
      <c r="L71">
        <v>2.1619999999999999</v>
      </c>
      <c r="M71">
        <v>2.399</v>
      </c>
      <c r="U71" t="s">
        <v>277</v>
      </c>
      <c r="W71">
        <v>10</v>
      </c>
      <c r="X71">
        <v>66.510000000000005</v>
      </c>
      <c r="Y71">
        <v>56.51</v>
      </c>
      <c r="AA71">
        <v>21.18</v>
      </c>
    </row>
    <row r="72" spans="1:46">
      <c r="A72" t="s">
        <v>17</v>
      </c>
      <c r="B72">
        <v>11</v>
      </c>
      <c r="C72" t="s">
        <v>169</v>
      </c>
      <c r="D72" t="s">
        <v>278</v>
      </c>
      <c r="E72">
        <v>794</v>
      </c>
      <c r="F72">
        <v>25</v>
      </c>
      <c r="G72">
        <v>90.21</v>
      </c>
      <c r="H72">
        <v>180.23</v>
      </c>
      <c r="I72">
        <v>2478.1999999999998</v>
      </c>
      <c r="J72">
        <v>2478.1999999999998</v>
      </c>
      <c r="L72">
        <v>2.1520000000000001</v>
      </c>
      <c r="U72" t="s">
        <v>279</v>
      </c>
      <c r="W72">
        <v>0.5</v>
      </c>
      <c r="X72">
        <v>29</v>
      </c>
      <c r="Y72">
        <v>29.5</v>
      </c>
      <c r="AA72">
        <v>4.47</v>
      </c>
    </row>
    <row r="73" spans="1:46">
      <c r="A73" t="s">
        <v>17</v>
      </c>
      <c r="B73">
        <v>11</v>
      </c>
      <c r="C73" t="s">
        <v>169</v>
      </c>
      <c r="D73" t="s">
        <v>280</v>
      </c>
      <c r="E73">
        <v>811</v>
      </c>
      <c r="F73">
        <v>25</v>
      </c>
      <c r="G73">
        <v>90.25</v>
      </c>
      <c r="H73">
        <v>180.24</v>
      </c>
      <c r="I73">
        <v>2495.5</v>
      </c>
      <c r="J73">
        <v>2495.5</v>
      </c>
      <c r="L73">
        <v>2.1640000000000001</v>
      </c>
      <c r="M73">
        <v>4.4470000000000001</v>
      </c>
      <c r="N73">
        <v>2.1549999999999998</v>
      </c>
      <c r="O73">
        <v>0.34654734035325907</v>
      </c>
      <c r="P73">
        <v>27.064713089165341</v>
      </c>
      <c r="Q73">
        <v>29.395290542666672</v>
      </c>
      <c r="U73" t="s">
        <v>281</v>
      </c>
      <c r="W73">
        <v>1</v>
      </c>
      <c r="X73">
        <v>35.4</v>
      </c>
      <c r="Y73">
        <v>34.4</v>
      </c>
      <c r="AA73">
        <v>5.9</v>
      </c>
    </row>
    <row r="74" spans="1:46">
      <c r="A74" t="s">
        <v>17</v>
      </c>
      <c r="B74">
        <v>11</v>
      </c>
      <c r="C74" t="s">
        <v>169</v>
      </c>
      <c r="D74" t="s">
        <v>282</v>
      </c>
      <c r="E74">
        <v>831</v>
      </c>
      <c r="F74">
        <v>25</v>
      </c>
      <c r="G74">
        <v>90.26</v>
      </c>
      <c r="H74">
        <v>180.03</v>
      </c>
      <c r="I74">
        <v>2481.6999999999998</v>
      </c>
      <c r="J74">
        <v>2481.6999999999998</v>
      </c>
      <c r="L74">
        <v>2.1539999999999999</v>
      </c>
      <c r="U74" t="s">
        <v>283</v>
      </c>
      <c r="W74">
        <v>1</v>
      </c>
      <c r="X74">
        <v>34.08</v>
      </c>
      <c r="Y74">
        <v>33.08</v>
      </c>
      <c r="AA74">
        <v>5.79</v>
      </c>
    </row>
    <row r="75" spans="1:46">
      <c r="A75" t="s">
        <v>17</v>
      </c>
      <c r="B75">
        <v>11</v>
      </c>
      <c r="C75" t="s">
        <v>169</v>
      </c>
      <c r="D75" t="s">
        <v>284</v>
      </c>
      <c r="E75">
        <v>847</v>
      </c>
      <c r="F75">
        <v>25</v>
      </c>
      <c r="G75">
        <v>90.15</v>
      </c>
      <c r="H75">
        <v>180.1</v>
      </c>
      <c r="I75">
        <v>2478.3000000000002</v>
      </c>
      <c r="J75">
        <v>2478.3000000000002</v>
      </c>
      <c r="L75">
        <v>2.1560000000000001</v>
      </c>
      <c r="M75">
        <v>4.0570000000000004</v>
      </c>
      <c r="U75" t="s">
        <v>285</v>
      </c>
      <c r="W75">
        <v>2</v>
      </c>
      <c r="X75">
        <v>42.07</v>
      </c>
      <c r="Y75">
        <v>40.07</v>
      </c>
      <c r="AA75">
        <v>8.81</v>
      </c>
    </row>
    <row r="76" spans="1:46">
      <c r="A76" t="s">
        <v>17</v>
      </c>
      <c r="B76">
        <v>11</v>
      </c>
      <c r="C76" t="s">
        <v>169</v>
      </c>
      <c r="D76" t="s">
        <v>286</v>
      </c>
      <c r="E76">
        <v>882</v>
      </c>
      <c r="F76">
        <v>25</v>
      </c>
      <c r="G76">
        <v>90.05</v>
      </c>
      <c r="H76">
        <v>180.37</v>
      </c>
      <c r="I76">
        <v>2484.9</v>
      </c>
      <c r="J76">
        <v>2484.9</v>
      </c>
      <c r="L76">
        <v>2.1629999999999998</v>
      </c>
      <c r="M76">
        <v>4.2530000000000001</v>
      </c>
      <c r="N76">
        <v>2.4039999999999999</v>
      </c>
      <c r="O76">
        <v>0.26524034484940967</v>
      </c>
      <c r="P76">
        <v>31.632132681001451</v>
      </c>
      <c r="Q76">
        <v>22.457104522999998</v>
      </c>
      <c r="U76" t="s">
        <v>287</v>
      </c>
      <c r="W76">
        <v>2</v>
      </c>
      <c r="X76">
        <v>41.81</v>
      </c>
      <c r="Y76">
        <v>39.81</v>
      </c>
      <c r="AA76">
        <v>8.65</v>
      </c>
    </row>
    <row r="77" spans="1:46">
      <c r="A77" t="s">
        <v>17</v>
      </c>
      <c r="B77">
        <v>11</v>
      </c>
      <c r="C77" t="s">
        <v>169</v>
      </c>
      <c r="D77" t="s">
        <v>288</v>
      </c>
      <c r="E77">
        <v>894</v>
      </c>
      <c r="F77">
        <v>25</v>
      </c>
      <c r="G77">
        <v>90.17</v>
      </c>
      <c r="H77">
        <v>180.27</v>
      </c>
      <c r="I77">
        <v>2476</v>
      </c>
      <c r="J77">
        <v>2476</v>
      </c>
      <c r="L77">
        <v>2.1509999999999998</v>
      </c>
      <c r="M77">
        <v>2.984</v>
      </c>
      <c r="N77">
        <v>1.73</v>
      </c>
      <c r="O77">
        <v>0.24685165298791006</v>
      </c>
      <c r="P77">
        <v>16.053783347202774</v>
      </c>
      <c r="Q77">
        <v>10.569417455999998</v>
      </c>
      <c r="U77" t="s">
        <v>289</v>
      </c>
      <c r="W77">
        <v>4</v>
      </c>
      <c r="X77">
        <v>51.7</v>
      </c>
      <c r="Y77">
        <v>47.7</v>
      </c>
      <c r="AA77">
        <v>14.58</v>
      </c>
    </row>
    <row r="78" spans="1:46">
      <c r="A78" t="s">
        <v>17</v>
      </c>
      <c r="B78">
        <v>11</v>
      </c>
      <c r="C78" t="s">
        <v>169</v>
      </c>
      <c r="D78" t="s">
        <v>290</v>
      </c>
      <c r="E78">
        <v>907</v>
      </c>
      <c r="F78">
        <v>25</v>
      </c>
      <c r="G78">
        <v>90.31</v>
      </c>
      <c r="H78">
        <v>179.93</v>
      </c>
      <c r="I78">
        <v>2512.4</v>
      </c>
      <c r="J78">
        <v>2512.4</v>
      </c>
      <c r="L78">
        <v>2.1800000000000002</v>
      </c>
      <c r="M78">
        <v>4.1849999999999996</v>
      </c>
      <c r="N78">
        <v>2.2949999999999999</v>
      </c>
      <c r="O78">
        <v>0.28497023809523808</v>
      </c>
      <c r="P78">
        <v>29.508350805803573</v>
      </c>
      <c r="Q78">
        <v>22.871524499999996</v>
      </c>
      <c r="U78" t="s">
        <v>291</v>
      </c>
      <c r="W78">
        <v>4</v>
      </c>
      <c r="X78">
        <v>53.13</v>
      </c>
      <c r="Y78">
        <v>49.13</v>
      </c>
      <c r="AA78">
        <v>17.07</v>
      </c>
    </row>
    <row r="79" spans="1:46">
      <c r="A79" t="s">
        <v>17</v>
      </c>
      <c r="B79">
        <v>11</v>
      </c>
      <c r="C79" t="s">
        <v>169</v>
      </c>
      <c r="D79" t="s">
        <v>292</v>
      </c>
      <c r="E79">
        <v>925</v>
      </c>
      <c r="F79">
        <v>25</v>
      </c>
      <c r="G79">
        <v>90.18</v>
      </c>
      <c r="H79">
        <v>180.2</v>
      </c>
      <c r="I79">
        <v>2485.6999999999998</v>
      </c>
      <c r="J79">
        <v>2485.6999999999998</v>
      </c>
      <c r="L79">
        <v>2.16</v>
      </c>
      <c r="U79" t="s">
        <v>293</v>
      </c>
      <c r="W79">
        <v>7</v>
      </c>
      <c r="X79">
        <v>61.57</v>
      </c>
      <c r="Y79">
        <v>54.57</v>
      </c>
      <c r="AA79">
        <v>21.37</v>
      </c>
    </row>
    <row r="80" spans="1:46">
      <c r="A80" t="s">
        <v>17</v>
      </c>
      <c r="B80">
        <v>11</v>
      </c>
      <c r="C80" t="s">
        <v>169</v>
      </c>
      <c r="D80" t="s">
        <v>294</v>
      </c>
      <c r="E80">
        <v>951</v>
      </c>
      <c r="F80">
        <v>25</v>
      </c>
      <c r="G80">
        <v>90.16</v>
      </c>
      <c r="H80">
        <v>180.07</v>
      </c>
      <c r="I80">
        <v>2498.8000000000002</v>
      </c>
      <c r="J80">
        <v>2498.8000000000002</v>
      </c>
      <c r="L80">
        <v>2.1739999999999999</v>
      </c>
      <c r="U80" t="s">
        <v>295</v>
      </c>
      <c r="W80">
        <v>7</v>
      </c>
      <c r="X80">
        <v>62.81</v>
      </c>
      <c r="Y80">
        <v>55.81</v>
      </c>
      <c r="AA80">
        <v>21.51</v>
      </c>
    </row>
    <row r="81" spans="1:27">
      <c r="A81" t="s">
        <v>17</v>
      </c>
      <c r="B81">
        <v>11</v>
      </c>
      <c r="C81" t="s">
        <v>169</v>
      </c>
      <c r="D81" t="s">
        <v>296</v>
      </c>
      <c r="E81">
        <v>697</v>
      </c>
      <c r="F81">
        <v>25</v>
      </c>
      <c r="G81">
        <v>40.15</v>
      </c>
      <c r="H81">
        <v>80.28</v>
      </c>
      <c r="I81">
        <v>218.27</v>
      </c>
      <c r="J81">
        <v>218.27</v>
      </c>
      <c r="L81">
        <v>2.1480000000000001</v>
      </c>
      <c r="M81">
        <v>1.4670000000000001</v>
      </c>
      <c r="U81" t="s">
        <v>297</v>
      </c>
      <c r="W81">
        <v>0.2</v>
      </c>
      <c r="X81">
        <v>30.5</v>
      </c>
      <c r="Y81">
        <v>30.3</v>
      </c>
      <c r="AA81">
        <v>5</v>
      </c>
    </row>
    <row r="82" spans="1:27">
      <c r="A82" t="s">
        <v>17</v>
      </c>
      <c r="B82">
        <v>11</v>
      </c>
      <c r="C82" t="s">
        <v>169</v>
      </c>
      <c r="D82" t="s">
        <v>298</v>
      </c>
      <c r="E82">
        <v>709</v>
      </c>
      <c r="F82">
        <v>25</v>
      </c>
      <c r="G82">
        <v>40.25</v>
      </c>
      <c r="H82">
        <v>80.34</v>
      </c>
      <c r="I82">
        <v>220</v>
      </c>
      <c r="J82">
        <v>220</v>
      </c>
      <c r="L82">
        <v>2.153</v>
      </c>
      <c r="M82">
        <v>2.0539999999999998</v>
      </c>
      <c r="U82" t="s">
        <v>299</v>
      </c>
      <c r="W82">
        <v>0.5</v>
      </c>
      <c r="X82">
        <v>33.200000000000003</v>
      </c>
      <c r="Y82">
        <v>32.700000000000003</v>
      </c>
      <c r="AA82">
        <v>7.05</v>
      </c>
    </row>
    <row r="83" spans="1:27">
      <c r="A83" t="s">
        <v>17</v>
      </c>
      <c r="B83">
        <v>11</v>
      </c>
      <c r="C83" t="s">
        <v>169</v>
      </c>
      <c r="D83" t="s">
        <v>300</v>
      </c>
      <c r="E83">
        <v>713</v>
      </c>
      <c r="F83">
        <v>25</v>
      </c>
      <c r="G83">
        <v>40.21</v>
      </c>
      <c r="H83">
        <v>80.17</v>
      </c>
      <c r="I83">
        <v>218.45</v>
      </c>
      <c r="J83">
        <v>218.45</v>
      </c>
      <c r="L83">
        <v>2.1459999999999999</v>
      </c>
      <c r="U83" t="s">
        <v>301</v>
      </c>
      <c r="W83">
        <v>1</v>
      </c>
      <c r="X83">
        <v>35.299999999999997</v>
      </c>
      <c r="Y83">
        <v>34.299999999999997</v>
      </c>
      <c r="AA83">
        <v>8.27</v>
      </c>
    </row>
    <row r="84" spans="1:27">
      <c r="A84" t="s">
        <v>17</v>
      </c>
      <c r="B84">
        <v>11</v>
      </c>
      <c r="C84" t="s">
        <v>169</v>
      </c>
      <c r="D84" t="s">
        <v>302</v>
      </c>
      <c r="E84">
        <v>746</v>
      </c>
      <c r="F84">
        <v>25</v>
      </c>
      <c r="G84">
        <v>40.119999999999997</v>
      </c>
      <c r="H84">
        <v>80.33</v>
      </c>
      <c r="I84">
        <v>219.67</v>
      </c>
      <c r="J84">
        <v>219.67</v>
      </c>
      <c r="L84">
        <v>2.1629999999999998</v>
      </c>
      <c r="U84" t="s">
        <v>303</v>
      </c>
      <c r="W84">
        <v>7</v>
      </c>
      <c r="X84">
        <v>61.6</v>
      </c>
      <c r="Y84">
        <v>54.6</v>
      </c>
      <c r="AA84">
        <v>23.48</v>
      </c>
    </row>
    <row r="85" spans="1:27">
      <c r="A85" t="s">
        <v>17</v>
      </c>
      <c r="B85">
        <v>11</v>
      </c>
      <c r="C85" t="s">
        <v>169</v>
      </c>
      <c r="D85" t="s">
        <v>304</v>
      </c>
      <c r="E85">
        <v>746</v>
      </c>
      <c r="F85">
        <v>25</v>
      </c>
      <c r="G85">
        <v>40.11</v>
      </c>
      <c r="H85">
        <v>80.33</v>
      </c>
      <c r="I85">
        <v>218.22</v>
      </c>
      <c r="J85">
        <v>218.22</v>
      </c>
      <c r="L85">
        <v>2.15</v>
      </c>
      <c r="U85" t="s">
        <v>305</v>
      </c>
      <c r="W85">
        <v>20</v>
      </c>
      <c r="X85">
        <v>80.400000000000006</v>
      </c>
      <c r="Y85">
        <v>60.4</v>
      </c>
      <c r="AA85">
        <v>24.05</v>
      </c>
    </row>
    <row r="86" spans="1:27">
      <c r="A86" t="s">
        <v>17</v>
      </c>
      <c r="B86">
        <v>11</v>
      </c>
      <c r="C86" t="s">
        <v>169</v>
      </c>
      <c r="D86" t="s">
        <v>306</v>
      </c>
      <c r="E86">
        <v>754</v>
      </c>
      <c r="F86">
        <v>25</v>
      </c>
      <c r="G86">
        <v>40.200000000000003</v>
      </c>
      <c r="H86">
        <v>80.34</v>
      </c>
      <c r="I86">
        <v>218.17</v>
      </c>
      <c r="J86">
        <v>218.17</v>
      </c>
      <c r="L86">
        <v>2.14</v>
      </c>
      <c r="U86" t="s">
        <v>307</v>
      </c>
      <c r="W86">
        <v>2</v>
      </c>
      <c r="X86">
        <v>44.9</v>
      </c>
      <c r="Y86">
        <v>42.9</v>
      </c>
      <c r="AA86">
        <v>12.6</v>
      </c>
    </row>
    <row r="87" spans="1:27">
      <c r="A87" t="s">
        <v>17</v>
      </c>
      <c r="B87">
        <v>11</v>
      </c>
      <c r="C87" t="s">
        <v>169</v>
      </c>
      <c r="D87" t="s">
        <v>308</v>
      </c>
      <c r="E87">
        <v>776</v>
      </c>
      <c r="F87">
        <v>25</v>
      </c>
      <c r="G87">
        <v>40.409999999999997</v>
      </c>
      <c r="H87">
        <v>80.39</v>
      </c>
      <c r="I87">
        <v>222.8</v>
      </c>
      <c r="J87">
        <v>222.8</v>
      </c>
      <c r="L87">
        <v>2.161</v>
      </c>
      <c r="M87">
        <v>4.165</v>
      </c>
      <c r="N87">
        <v>1.67</v>
      </c>
      <c r="O87">
        <v>0.40421631609405617</v>
      </c>
      <c r="P87">
        <v>16.925898016452273</v>
      </c>
      <c r="Q87">
        <v>29.451602691666672</v>
      </c>
      <c r="U87" t="s">
        <v>309</v>
      </c>
      <c r="W87">
        <v>10</v>
      </c>
      <c r="X87">
        <v>68.599999999999994</v>
      </c>
      <c r="Y87">
        <v>58.6</v>
      </c>
      <c r="AA87">
        <v>23.69</v>
      </c>
    </row>
    <row r="88" spans="1:27">
      <c r="A88" t="s">
        <v>17</v>
      </c>
      <c r="B88">
        <v>11</v>
      </c>
      <c r="C88" t="s">
        <v>169</v>
      </c>
      <c r="D88" t="s">
        <v>310</v>
      </c>
      <c r="E88">
        <v>776</v>
      </c>
      <c r="F88">
        <v>25</v>
      </c>
      <c r="G88">
        <v>40.21</v>
      </c>
      <c r="H88">
        <v>80.02</v>
      </c>
      <c r="I88">
        <v>218.82</v>
      </c>
      <c r="J88">
        <v>218.82</v>
      </c>
      <c r="L88">
        <v>2.1539999999999999</v>
      </c>
      <c r="M88">
        <v>4.3559999999999999</v>
      </c>
      <c r="N88">
        <v>1.8129999999999999</v>
      </c>
      <c r="O88">
        <v>0.39523783085253628</v>
      </c>
      <c r="P88">
        <v>19.756933867831094</v>
      </c>
      <c r="Q88">
        <v>31.431406375999998</v>
      </c>
      <c r="U88" t="s">
        <v>311</v>
      </c>
      <c r="W88">
        <v>0.2</v>
      </c>
      <c r="X88">
        <v>25.4</v>
      </c>
      <c r="Y88">
        <v>25.2</v>
      </c>
      <c r="AA88">
        <v>3.86</v>
      </c>
    </row>
    <row r="89" spans="1:27">
      <c r="A89" t="s">
        <v>17</v>
      </c>
      <c r="B89">
        <v>11</v>
      </c>
      <c r="C89" t="s">
        <v>169</v>
      </c>
      <c r="D89" t="s">
        <v>312</v>
      </c>
      <c r="E89">
        <v>776</v>
      </c>
      <c r="F89">
        <v>25</v>
      </c>
      <c r="G89">
        <v>40.200000000000003</v>
      </c>
      <c r="H89">
        <v>80.52</v>
      </c>
      <c r="I89">
        <v>221.39</v>
      </c>
      <c r="J89">
        <v>221.39</v>
      </c>
      <c r="L89">
        <v>2.1659999999999999</v>
      </c>
      <c r="M89">
        <v>4.6379999999999999</v>
      </c>
      <c r="N89">
        <v>1.974</v>
      </c>
      <c r="O89">
        <v>0.3893892758457187</v>
      </c>
      <c r="P89">
        <v>23.453447332202234</v>
      </c>
      <c r="Q89">
        <v>35.339321015999992</v>
      </c>
      <c r="U89" t="s">
        <v>313</v>
      </c>
      <c r="W89">
        <v>4</v>
      </c>
      <c r="X89">
        <v>51.5</v>
      </c>
      <c r="Y89">
        <v>47.5</v>
      </c>
      <c r="AA89">
        <v>13.83</v>
      </c>
    </row>
    <row r="90" spans="1:27">
      <c r="A90" t="s">
        <v>17</v>
      </c>
      <c r="B90">
        <v>11</v>
      </c>
      <c r="C90" t="s">
        <v>169</v>
      </c>
      <c r="D90" t="s">
        <v>314</v>
      </c>
      <c r="E90">
        <v>805</v>
      </c>
      <c r="F90">
        <v>25</v>
      </c>
      <c r="G90">
        <v>40.14</v>
      </c>
      <c r="H90">
        <v>80.180000000000007</v>
      </c>
      <c r="I90">
        <v>219.16</v>
      </c>
      <c r="J90">
        <v>219.16</v>
      </c>
      <c r="L90">
        <v>2.161</v>
      </c>
      <c r="M90">
        <v>4.0579999999999998</v>
      </c>
      <c r="N90">
        <v>2.407</v>
      </c>
      <c r="O90">
        <v>0.22860203780970353</v>
      </c>
      <c r="P90">
        <v>30.764380518633434</v>
      </c>
      <c r="Q90">
        <v>18.892539618666667</v>
      </c>
      <c r="U90" t="s">
        <v>315</v>
      </c>
      <c r="W90">
        <v>1</v>
      </c>
      <c r="X90">
        <v>33.4</v>
      </c>
      <c r="Y90">
        <v>32.4</v>
      </c>
      <c r="AA90">
        <v>5.84</v>
      </c>
    </row>
    <row r="91" spans="1:27">
      <c r="A91" t="s">
        <v>17</v>
      </c>
      <c r="B91">
        <v>11</v>
      </c>
      <c r="C91" t="s">
        <v>169</v>
      </c>
      <c r="D91" t="s">
        <v>316</v>
      </c>
      <c r="E91">
        <v>811</v>
      </c>
      <c r="F91">
        <v>25</v>
      </c>
      <c r="G91">
        <v>40.36</v>
      </c>
      <c r="H91">
        <v>80.34</v>
      </c>
      <c r="I91">
        <v>221.12</v>
      </c>
      <c r="J91">
        <v>221.12</v>
      </c>
      <c r="L91">
        <v>2.1520000000000001</v>
      </c>
      <c r="M91">
        <v>4.8490000000000002</v>
      </c>
      <c r="N91">
        <v>2.2519999999999998</v>
      </c>
      <c r="O91">
        <v>0.36249600556837192</v>
      </c>
      <c r="P91">
        <v>29.740226567332183</v>
      </c>
      <c r="Q91">
        <v>36.047712274666679</v>
      </c>
      <c r="U91" t="s">
        <v>317</v>
      </c>
      <c r="W91">
        <v>10</v>
      </c>
      <c r="X91">
        <v>68.2</v>
      </c>
      <c r="Y91">
        <v>58.2</v>
      </c>
      <c r="AA91">
        <v>23.73</v>
      </c>
    </row>
    <row r="92" spans="1:27">
      <c r="A92" t="s">
        <v>17</v>
      </c>
      <c r="B92">
        <v>11</v>
      </c>
      <c r="C92" t="s">
        <v>169</v>
      </c>
      <c r="D92" t="s">
        <v>318</v>
      </c>
      <c r="E92">
        <v>811</v>
      </c>
      <c r="F92">
        <v>25</v>
      </c>
      <c r="G92">
        <v>40.31</v>
      </c>
      <c r="H92">
        <v>80.150000000000006</v>
      </c>
      <c r="I92">
        <v>220.36</v>
      </c>
      <c r="J92">
        <v>220.36</v>
      </c>
      <c r="L92">
        <v>2.1549999999999998</v>
      </c>
      <c r="M92">
        <v>4.8049999999999997</v>
      </c>
      <c r="N92">
        <v>1.823</v>
      </c>
      <c r="O92">
        <v>0.41592764695191875</v>
      </c>
      <c r="P92">
        <v>20.281107601483583</v>
      </c>
      <c r="Q92">
        <v>40.205661881666664</v>
      </c>
      <c r="U92" t="s">
        <v>319</v>
      </c>
      <c r="W92">
        <v>20</v>
      </c>
      <c r="X92">
        <v>81</v>
      </c>
      <c r="Y92">
        <v>61</v>
      </c>
      <c r="AA92">
        <v>23.38</v>
      </c>
    </row>
    <row r="93" spans="1:27">
      <c r="A93" t="s">
        <v>17</v>
      </c>
      <c r="B93">
        <v>11</v>
      </c>
      <c r="C93" t="s">
        <v>169</v>
      </c>
      <c r="D93" t="s">
        <v>320</v>
      </c>
      <c r="E93">
        <v>822</v>
      </c>
      <c r="F93">
        <v>25</v>
      </c>
      <c r="G93">
        <v>40.31</v>
      </c>
      <c r="H93">
        <v>80.16</v>
      </c>
      <c r="I93">
        <v>219.45</v>
      </c>
      <c r="J93">
        <v>219.45</v>
      </c>
      <c r="L93">
        <v>2.145</v>
      </c>
      <c r="M93">
        <v>4.7240000000000002</v>
      </c>
      <c r="N93">
        <v>2.0819999999999999</v>
      </c>
      <c r="O93">
        <v>0.37946679723083543</v>
      </c>
      <c r="P93">
        <v>25.652517604254832</v>
      </c>
      <c r="Q93">
        <v>35.470886880000009</v>
      </c>
      <c r="U93" t="s">
        <v>321</v>
      </c>
      <c r="W93">
        <v>0.5</v>
      </c>
      <c r="X93">
        <v>27.9</v>
      </c>
      <c r="Y93">
        <v>27.4</v>
      </c>
      <c r="AA93">
        <v>5.31</v>
      </c>
    </row>
    <row r="94" spans="1:27">
      <c r="A94" t="s">
        <v>17</v>
      </c>
      <c r="B94">
        <v>11</v>
      </c>
      <c r="C94" t="s">
        <v>169</v>
      </c>
      <c r="D94" t="s">
        <v>322</v>
      </c>
      <c r="E94">
        <v>839</v>
      </c>
      <c r="F94">
        <v>25</v>
      </c>
      <c r="G94">
        <v>40.25</v>
      </c>
      <c r="H94">
        <v>80.010000000000005</v>
      </c>
      <c r="I94">
        <v>218.73</v>
      </c>
      <c r="J94">
        <v>218.73</v>
      </c>
      <c r="L94">
        <v>2.149</v>
      </c>
      <c r="M94">
        <v>4.5540000000000003</v>
      </c>
      <c r="N94">
        <v>2.2229999999999999</v>
      </c>
      <c r="O94">
        <v>0.34358832366800496</v>
      </c>
      <c r="P94">
        <v>28.537213048699471</v>
      </c>
      <c r="Q94">
        <v>30.40822965600001</v>
      </c>
      <c r="U94" t="s">
        <v>323</v>
      </c>
      <c r="W94">
        <v>2</v>
      </c>
      <c r="X94">
        <v>42.4</v>
      </c>
      <c r="Y94">
        <v>40.4</v>
      </c>
      <c r="AA94">
        <v>9.36</v>
      </c>
    </row>
    <row r="95" spans="1:27">
      <c r="A95" t="s">
        <v>17</v>
      </c>
      <c r="B95">
        <v>11</v>
      </c>
      <c r="C95" t="s">
        <v>169</v>
      </c>
      <c r="D95" t="s">
        <v>324</v>
      </c>
      <c r="E95">
        <v>847</v>
      </c>
      <c r="F95">
        <v>25</v>
      </c>
      <c r="G95">
        <v>40.270000000000003</v>
      </c>
      <c r="H95">
        <v>80.260000000000005</v>
      </c>
      <c r="I95">
        <v>220.23</v>
      </c>
      <c r="J95">
        <v>220.23</v>
      </c>
      <c r="L95">
        <v>2.1539999999999999</v>
      </c>
      <c r="M95">
        <v>4.5830000000000002</v>
      </c>
      <c r="N95">
        <v>2.1829999999999998</v>
      </c>
      <c r="O95">
        <v>0.35326482288895455</v>
      </c>
      <c r="P95">
        <v>27.782156847546837</v>
      </c>
      <c r="Q95">
        <v>31.555892498000002</v>
      </c>
      <c r="U95" t="s">
        <v>325</v>
      </c>
      <c r="W95">
        <v>7</v>
      </c>
      <c r="X95">
        <v>62.2</v>
      </c>
      <c r="Y95">
        <v>55.2</v>
      </c>
      <c r="AA95">
        <v>23.62</v>
      </c>
    </row>
    <row r="96" spans="1:27">
      <c r="A96" t="s">
        <v>17</v>
      </c>
      <c r="B96">
        <v>11</v>
      </c>
      <c r="C96" t="s">
        <v>169</v>
      </c>
      <c r="D96" t="s">
        <v>326</v>
      </c>
      <c r="E96">
        <v>847</v>
      </c>
      <c r="F96">
        <v>25</v>
      </c>
      <c r="G96">
        <v>40.200000000000003</v>
      </c>
      <c r="H96">
        <v>80.19</v>
      </c>
      <c r="I96">
        <v>219.03</v>
      </c>
      <c r="J96">
        <v>219.03</v>
      </c>
      <c r="L96">
        <v>2.153</v>
      </c>
      <c r="M96">
        <v>4.6459999999999999</v>
      </c>
      <c r="N96">
        <v>2.306</v>
      </c>
      <c r="O96">
        <v>0.33655825538736928</v>
      </c>
      <c r="P96">
        <v>30.604164250033463</v>
      </c>
      <c r="Q96">
        <v>31.208024937333331</v>
      </c>
      <c r="U96" t="s">
        <v>327</v>
      </c>
      <c r="W96">
        <v>4</v>
      </c>
      <c r="X96">
        <v>50.7</v>
      </c>
      <c r="Y96">
        <v>46.7</v>
      </c>
      <c r="AA96">
        <v>16.97</v>
      </c>
    </row>
    <row r="97" spans="1:54">
      <c r="A97" t="s">
        <v>17</v>
      </c>
      <c r="B97">
        <v>11</v>
      </c>
      <c r="C97" t="s">
        <v>169</v>
      </c>
      <c r="D97" t="s">
        <v>328</v>
      </c>
      <c r="E97">
        <v>882</v>
      </c>
      <c r="F97">
        <v>25</v>
      </c>
      <c r="G97">
        <v>40.020000000000003</v>
      </c>
      <c r="H97">
        <v>80.2</v>
      </c>
      <c r="I97">
        <v>218.3</v>
      </c>
      <c r="J97">
        <v>218.3</v>
      </c>
      <c r="L97">
        <v>2.1640000000000001</v>
      </c>
      <c r="M97">
        <v>4.0449999999999999</v>
      </c>
      <c r="N97">
        <v>2.3410000000000002</v>
      </c>
      <c r="O97">
        <v>0.24818921489055426</v>
      </c>
      <c r="P97">
        <v>29.605370820594921</v>
      </c>
      <c r="Q97">
        <v>19.594984654666664</v>
      </c>
      <c r="U97" t="s">
        <v>329</v>
      </c>
      <c r="W97">
        <v>4</v>
      </c>
      <c r="X97">
        <v>51.3</v>
      </c>
      <c r="Y97">
        <v>47.3</v>
      </c>
      <c r="AA97">
        <v>16.29</v>
      </c>
    </row>
    <row r="98" spans="1:54">
      <c r="A98" t="s">
        <v>17</v>
      </c>
      <c r="B98">
        <v>11</v>
      </c>
      <c r="C98" t="s">
        <v>169</v>
      </c>
      <c r="D98" t="s">
        <v>330</v>
      </c>
      <c r="E98">
        <v>882</v>
      </c>
      <c r="F98">
        <v>25</v>
      </c>
      <c r="G98">
        <v>40.22</v>
      </c>
      <c r="H98">
        <v>80.31</v>
      </c>
      <c r="I98">
        <v>222.87</v>
      </c>
      <c r="J98">
        <v>222.87</v>
      </c>
      <c r="L98">
        <v>2.1840000000000002</v>
      </c>
      <c r="M98">
        <v>4.4790000000000001</v>
      </c>
      <c r="N98">
        <v>2.4369999999999998</v>
      </c>
      <c r="O98">
        <v>0.28973337670628779</v>
      </c>
      <c r="P98">
        <v>33.457510817744677</v>
      </c>
      <c r="Q98">
        <v>26.519909416000012</v>
      </c>
      <c r="U98" t="s">
        <v>331</v>
      </c>
      <c r="W98">
        <v>10</v>
      </c>
      <c r="X98">
        <v>67.3</v>
      </c>
      <c r="Y98">
        <v>57.3</v>
      </c>
      <c r="AA98">
        <v>23.88</v>
      </c>
    </row>
    <row r="99" spans="1:54">
      <c r="A99" t="s">
        <v>17</v>
      </c>
      <c r="B99">
        <v>11</v>
      </c>
      <c r="C99" t="s">
        <v>169</v>
      </c>
      <c r="D99" t="s">
        <v>332</v>
      </c>
      <c r="E99">
        <v>894</v>
      </c>
      <c r="F99">
        <v>25</v>
      </c>
      <c r="G99">
        <v>40.130000000000003</v>
      </c>
      <c r="H99">
        <v>80.25</v>
      </c>
      <c r="I99">
        <v>219.27</v>
      </c>
      <c r="J99">
        <v>219.27</v>
      </c>
      <c r="L99">
        <v>2.161</v>
      </c>
      <c r="M99">
        <v>1.706</v>
      </c>
      <c r="U99" t="s">
        <v>333</v>
      </c>
      <c r="W99">
        <v>20</v>
      </c>
      <c r="X99">
        <v>80.2</v>
      </c>
      <c r="Y99">
        <v>60.2</v>
      </c>
      <c r="AA99">
        <v>23.73</v>
      </c>
    </row>
    <row r="100" spans="1:54">
      <c r="A100" t="s">
        <v>17</v>
      </c>
      <c r="B100">
        <v>11</v>
      </c>
      <c r="C100" t="s">
        <v>169</v>
      </c>
      <c r="D100" t="s">
        <v>334</v>
      </c>
      <c r="E100">
        <v>907</v>
      </c>
      <c r="F100">
        <v>25</v>
      </c>
      <c r="G100">
        <v>40.31</v>
      </c>
      <c r="H100">
        <v>80.27</v>
      </c>
      <c r="I100">
        <v>221.21</v>
      </c>
      <c r="J100">
        <v>221.21</v>
      </c>
      <c r="L100">
        <v>2.1589999999999998</v>
      </c>
      <c r="M100">
        <v>4.4420000000000002</v>
      </c>
      <c r="N100">
        <v>2.0390000000000001</v>
      </c>
      <c r="O100">
        <v>0.36652231565452403</v>
      </c>
      <c r="P100">
        <v>24.532048678537389</v>
      </c>
      <c r="Q100">
        <v>30.631897757333338</v>
      </c>
      <c r="U100" t="s">
        <v>335</v>
      </c>
      <c r="W100">
        <v>7</v>
      </c>
      <c r="X100">
        <v>62.4</v>
      </c>
      <c r="Y100">
        <v>55.4</v>
      </c>
      <c r="AA100">
        <v>23.94</v>
      </c>
    </row>
    <row r="101" spans="1:54">
      <c r="A101" t="s">
        <v>17</v>
      </c>
      <c r="B101">
        <v>11</v>
      </c>
      <c r="C101" t="s">
        <v>169</v>
      </c>
      <c r="D101" t="s">
        <v>336</v>
      </c>
      <c r="E101">
        <v>925</v>
      </c>
      <c r="F101">
        <v>25</v>
      </c>
      <c r="G101">
        <v>40.31</v>
      </c>
      <c r="H101">
        <v>80.180000000000007</v>
      </c>
      <c r="I101">
        <v>220.19</v>
      </c>
      <c r="J101">
        <v>220.19</v>
      </c>
      <c r="L101">
        <v>2.1520000000000001</v>
      </c>
      <c r="M101">
        <v>4.1740000000000004</v>
      </c>
      <c r="N101">
        <v>2</v>
      </c>
      <c r="O101">
        <v>0.35099397449434067</v>
      </c>
      <c r="P101">
        <v>23.258712264894569</v>
      </c>
      <c r="Q101">
        <v>26.015404618666679</v>
      </c>
      <c r="U101" t="s">
        <v>337</v>
      </c>
      <c r="W101">
        <v>0.2</v>
      </c>
      <c r="X101">
        <v>27.8</v>
      </c>
      <c r="Y101">
        <v>27.6</v>
      </c>
      <c r="AA101">
        <v>4.08</v>
      </c>
    </row>
    <row r="102" spans="1:54">
      <c r="A102" t="s">
        <v>17</v>
      </c>
      <c r="B102">
        <v>11</v>
      </c>
      <c r="C102" t="s">
        <v>169</v>
      </c>
      <c r="D102" t="s">
        <v>338</v>
      </c>
      <c r="E102">
        <v>831</v>
      </c>
      <c r="F102">
        <v>25</v>
      </c>
      <c r="G102">
        <v>40.33</v>
      </c>
      <c r="H102">
        <v>80.3</v>
      </c>
      <c r="I102">
        <v>219.38</v>
      </c>
      <c r="J102">
        <v>219.38</v>
      </c>
      <c r="L102">
        <v>2.1389999999999998</v>
      </c>
      <c r="M102">
        <v>4.6360000000000001</v>
      </c>
      <c r="N102">
        <v>2.4289999999999998</v>
      </c>
      <c r="O102">
        <v>0.31080461672007398</v>
      </c>
      <c r="P102">
        <v>33.085200599446168</v>
      </c>
      <c r="Q102">
        <v>29.145532012000007</v>
      </c>
      <c r="U102" t="s">
        <v>339</v>
      </c>
      <c r="W102">
        <v>1</v>
      </c>
      <c r="X102">
        <v>33.6</v>
      </c>
      <c r="Y102">
        <v>32.6</v>
      </c>
      <c r="AA102">
        <v>6.93</v>
      </c>
    </row>
    <row r="103" spans="1:54">
      <c r="A103" t="s">
        <v>17</v>
      </c>
      <c r="B103">
        <v>11</v>
      </c>
      <c r="C103" t="s">
        <v>169</v>
      </c>
      <c r="D103" t="s">
        <v>340</v>
      </c>
      <c r="E103">
        <v>847</v>
      </c>
      <c r="F103">
        <v>25</v>
      </c>
      <c r="G103">
        <v>40.31</v>
      </c>
      <c r="H103">
        <v>80.2</v>
      </c>
      <c r="I103">
        <v>219.32</v>
      </c>
      <c r="J103">
        <v>219.32</v>
      </c>
      <c r="L103">
        <v>2.1429999999999998</v>
      </c>
      <c r="M103">
        <v>4.3710000000000004</v>
      </c>
      <c r="U103" t="s">
        <v>341</v>
      </c>
      <c r="W103">
        <v>2</v>
      </c>
      <c r="X103">
        <v>42</v>
      </c>
      <c r="Y103">
        <v>40</v>
      </c>
      <c r="AA103">
        <v>9.4600000000000009</v>
      </c>
    </row>
    <row r="104" spans="1:54">
      <c r="A104" t="s">
        <v>17</v>
      </c>
      <c r="B104">
        <v>11</v>
      </c>
      <c r="C104" t="s">
        <v>169</v>
      </c>
      <c r="D104" t="s">
        <v>342</v>
      </c>
      <c r="E104">
        <v>907</v>
      </c>
      <c r="F104">
        <v>25</v>
      </c>
      <c r="G104">
        <v>40.33</v>
      </c>
      <c r="H104">
        <v>80.17</v>
      </c>
      <c r="I104">
        <v>220.19</v>
      </c>
      <c r="J104">
        <v>220.19</v>
      </c>
      <c r="L104">
        <v>2.15</v>
      </c>
      <c r="M104">
        <v>4.5190000000000001</v>
      </c>
      <c r="N104">
        <v>2.1440000000000001</v>
      </c>
      <c r="O104">
        <v>0.35476003380806809</v>
      </c>
      <c r="P104">
        <v>26.778139140697085</v>
      </c>
      <c r="Q104">
        <v>30.728616283333334</v>
      </c>
      <c r="U104" t="s">
        <v>343</v>
      </c>
      <c r="W104">
        <v>0.5</v>
      </c>
      <c r="X104">
        <v>33.1</v>
      </c>
      <c r="Y104">
        <v>32.6</v>
      </c>
      <c r="AA104">
        <v>5.8</v>
      </c>
    </row>
    <row r="105" spans="1:54">
      <c r="A105" t="s">
        <v>17</v>
      </c>
      <c r="B105">
        <v>11</v>
      </c>
      <c r="C105" t="s">
        <v>344</v>
      </c>
      <c r="D105" t="s">
        <v>345</v>
      </c>
      <c r="E105">
        <v>697</v>
      </c>
      <c r="F105">
        <v>45</v>
      </c>
      <c r="G105">
        <v>40.17</v>
      </c>
      <c r="H105">
        <v>80.36</v>
      </c>
      <c r="I105">
        <v>223.47</v>
      </c>
      <c r="J105">
        <v>223.47</v>
      </c>
      <c r="L105">
        <v>2.1949999999999998</v>
      </c>
      <c r="M105">
        <v>4.3239999999999998</v>
      </c>
      <c r="N105">
        <v>0.78300000000000003</v>
      </c>
      <c r="O105">
        <v>0.48304874941985643</v>
      </c>
      <c r="P105">
        <v>3.9915674400781782</v>
      </c>
      <c r="Q105">
        <v>39.245555179999997</v>
      </c>
      <c r="U105" t="s">
        <v>346</v>
      </c>
      <c r="AQ105">
        <v>20</v>
      </c>
      <c r="AR105">
        <v>38</v>
      </c>
      <c r="AS105">
        <v>18</v>
      </c>
      <c r="AT105" s="2">
        <v>2.32E-4</v>
      </c>
      <c r="AU105">
        <v>20</v>
      </c>
      <c r="AV105">
        <v>40</v>
      </c>
      <c r="AW105">
        <v>20</v>
      </c>
      <c r="AX105" s="2">
        <v>2.7099999999999997E-4</v>
      </c>
      <c r="AY105" s="2"/>
      <c r="AZ105" s="2"/>
      <c r="BA105" s="2"/>
      <c r="BB105" s="2"/>
    </row>
    <row r="106" spans="1:54">
      <c r="A106" t="s">
        <v>17</v>
      </c>
      <c r="B106">
        <v>11</v>
      </c>
      <c r="C106" t="s">
        <v>344</v>
      </c>
      <c r="D106" t="s">
        <v>347</v>
      </c>
      <c r="E106">
        <v>697</v>
      </c>
      <c r="F106">
        <v>45</v>
      </c>
      <c r="G106">
        <v>40.18</v>
      </c>
      <c r="H106">
        <v>80.17</v>
      </c>
      <c r="I106">
        <v>222.38</v>
      </c>
      <c r="J106">
        <v>222.38</v>
      </c>
      <c r="L106">
        <v>2.1880000000000002</v>
      </c>
      <c r="M106">
        <v>4.32</v>
      </c>
      <c r="U106" t="s">
        <v>348</v>
      </c>
      <c r="AQ106">
        <v>20</v>
      </c>
      <c r="AR106">
        <v>38</v>
      </c>
      <c r="AS106">
        <v>18</v>
      </c>
      <c r="AT106" s="2">
        <v>1.6699999999999999E-4</v>
      </c>
      <c r="AU106">
        <v>20</v>
      </c>
      <c r="AV106">
        <v>40</v>
      </c>
      <c r="AW106">
        <v>20</v>
      </c>
      <c r="AX106" s="2">
        <v>1.9799999999999999E-4</v>
      </c>
      <c r="AY106" s="2"/>
      <c r="AZ106" s="2"/>
      <c r="BA106" s="2"/>
      <c r="BB106" s="2"/>
    </row>
    <row r="107" spans="1:54">
      <c r="A107" t="s">
        <v>17</v>
      </c>
      <c r="B107">
        <v>11</v>
      </c>
      <c r="C107" t="s">
        <v>344</v>
      </c>
      <c r="D107" t="s">
        <v>349</v>
      </c>
      <c r="E107">
        <v>709</v>
      </c>
      <c r="F107">
        <v>45</v>
      </c>
      <c r="G107">
        <v>40.18</v>
      </c>
      <c r="H107">
        <v>80.010000000000005</v>
      </c>
      <c r="I107">
        <v>218.56</v>
      </c>
      <c r="J107">
        <v>218.56</v>
      </c>
      <c r="L107">
        <v>2.1539999999999999</v>
      </c>
      <c r="M107">
        <v>4.1589999999999998</v>
      </c>
      <c r="U107" t="s">
        <v>350</v>
      </c>
      <c r="AQ107">
        <v>20</v>
      </c>
      <c r="AR107">
        <v>36</v>
      </c>
      <c r="AS107">
        <v>16</v>
      </c>
      <c r="AT107" s="2">
        <v>1.18E-4</v>
      </c>
      <c r="AU107">
        <v>20</v>
      </c>
      <c r="AV107">
        <v>38</v>
      </c>
      <c r="AW107">
        <v>18</v>
      </c>
      <c r="AX107" s="2">
        <v>1.9599999999999999E-4</v>
      </c>
      <c r="AY107" s="2"/>
      <c r="AZ107" s="2"/>
      <c r="BA107" s="2"/>
      <c r="BB107" s="2"/>
    </row>
    <row r="108" spans="1:54">
      <c r="A108" t="s">
        <v>17</v>
      </c>
      <c r="B108">
        <v>11</v>
      </c>
      <c r="C108" t="s">
        <v>344</v>
      </c>
      <c r="D108" t="s">
        <v>351</v>
      </c>
      <c r="E108">
        <v>713</v>
      </c>
      <c r="F108">
        <v>45</v>
      </c>
      <c r="G108">
        <v>40.14</v>
      </c>
      <c r="H108">
        <v>80.16</v>
      </c>
      <c r="I108">
        <v>218.43</v>
      </c>
      <c r="J108">
        <v>218.43</v>
      </c>
      <c r="L108">
        <v>2.1539999999999999</v>
      </c>
      <c r="M108">
        <v>5.1859999999999999</v>
      </c>
      <c r="U108" t="s">
        <v>352</v>
      </c>
      <c r="AQ108">
        <v>20</v>
      </c>
      <c r="AR108">
        <v>36</v>
      </c>
      <c r="AS108">
        <v>16</v>
      </c>
      <c r="AT108" s="2">
        <v>1.6799999999999999E-4</v>
      </c>
      <c r="AU108">
        <v>20</v>
      </c>
      <c r="AV108">
        <v>38</v>
      </c>
      <c r="AW108">
        <v>18</v>
      </c>
      <c r="AX108" s="2">
        <v>2.1599999999999999E-4</v>
      </c>
      <c r="AY108" s="2"/>
      <c r="AZ108" s="2"/>
      <c r="BA108" s="2"/>
      <c r="BB108" s="2"/>
    </row>
    <row r="109" spans="1:54">
      <c r="A109" t="s">
        <v>17</v>
      </c>
      <c r="B109">
        <v>11</v>
      </c>
      <c r="C109" t="s">
        <v>344</v>
      </c>
      <c r="D109" t="s">
        <v>353</v>
      </c>
      <c r="E109">
        <v>746</v>
      </c>
      <c r="F109">
        <v>45</v>
      </c>
      <c r="G109">
        <v>40.19</v>
      </c>
      <c r="H109">
        <v>80.03</v>
      </c>
      <c r="I109">
        <v>219.38</v>
      </c>
      <c r="J109">
        <v>219.38</v>
      </c>
      <c r="L109">
        <v>2.161</v>
      </c>
      <c r="M109">
        <v>4.1559999999999997</v>
      </c>
      <c r="U109" t="s">
        <v>354</v>
      </c>
      <c r="AQ109">
        <v>20</v>
      </c>
      <c r="AR109">
        <v>34</v>
      </c>
      <c r="AS109">
        <v>14</v>
      </c>
      <c r="AT109" s="2">
        <v>9.6299999999999996E-5</v>
      </c>
      <c r="AU109">
        <v>20</v>
      </c>
      <c r="AV109">
        <v>36</v>
      </c>
      <c r="AW109">
        <v>16</v>
      </c>
      <c r="AX109" s="2">
        <v>1.3200000000000001E-4</v>
      </c>
      <c r="AY109" s="2"/>
      <c r="AZ109" s="2"/>
      <c r="BA109" s="2"/>
      <c r="BB109" s="2"/>
    </row>
    <row r="110" spans="1:54">
      <c r="A110" t="s">
        <v>17</v>
      </c>
      <c r="B110">
        <v>11</v>
      </c>
      <c r="C110" t="s">
        <v>344</v>
      </c>
      <c r="D110" t="s">
        <v>355</v>
      </c>
      <c r="E110">
        <v>746</v>
      </c>
      <c r="F110">
        <v>45</v>
      </c>
      <c r="G110">
        <v>40.19</v>
      </c>
      <c r="H110">
        <v>80</v>
      </c>
      <c r="I110">
        <v>219.23</v>
      </c>
      <c r="J110">
        <v>219.23</v>
      </c>
      <c r="L110">
        <v>2.161</v>
      </c>
      <c r="M110">
        <v>4.6349999999999998</v>
      </c>
      <c r="U110" t="s">
        <v>356</v>
      </c>
      <c r="AQ110">
        <v>20</v>
      </c>
      <c r="AR110">
        <v>34</v>
      </c>
      <c r="AS110">
        <v>14</v>
      </c>
      <c r="AT110" s="2">
        <v>8.6199999999999995E-5</v>
      </c>
      <c r="AU110">
        <v>20</v>
      </c>
      <c r="AV110">
        <v>36</v>
      </c>
      <c r="AW110">
        <v>16</v>
      </c>
      <c r="AX110" s="2">
        <v>1.1E-4</v>
      </c>
      <c r="AY110" s="2"/>
      <c r="AZ110" s="2"/>
      <c r="BA110" s="2"/>
      <c r="BB110" s="2"/>
    </row>
    <row r="111" spans="1:54">
      <c r="A111" t="s">
        <v>17</v>
      </c>
      <c r="B111">
        <v>11</v>
      </c>
      <c r="C111" t="s">
        <v>344</v>
      </c>
      <c r="D111" t="s">
        <v>357</v>
      </c>
      <c r="E111">
        <v>754</v>
      </c>
      <c r="F111">
        <v>45</v>
      </c>
      <c r="G111">
        <v>40.19</v>
      </c>
      <c r="H111">
        <v>80.08</v>
      </c>
      <c r="I111">
        <v>219.19</v>
      </c>
      <c r="J111">
        <v>219.19</v>
      </c>
      <c r="L111">
        <v>2.1579999999999999</v>
      </c>
      <c r="M111">
        <v>4.0679999999999996</v>
      </c>
      <c r="N111">
        <v>1.0409999999999999</v>
      </c>
      <c r="O111">
        <v>0.46496330442343042</v>
      </c>
      <c r="P111">
        <v>6.8518783107930297</v>
      </c>
      <c r="Q111">
        <v>32.593819127999993</v>
      </c>
      <c r="U111" t="s">
        <v>358</v>
      </c>
      <c r="AQ111">
        <v>20</v>
      </c>
      <c r="AR111">
        <v>32</v>
      </c>
      <c r="AS111">
        <v>12</v>
      </c>
      <c r="AT111" s="2">
        <v>5.1999999999999997E-5</v>
      </c>
      <c r="AU111">
        <v>20</v>
      </c>
      <c r="AV111">
        <v>34</v>
      </c>
      <c r="AW111">
        <v>14</v>
      </c>
      <c r="AX111" s="2">
        <v>8.2600000000000002E-5</v>
      </c>
      <c r="AY111" s="2"/>
      <c r="AZ111" s="2"/>
      <c r="BA111" s="2"/>
      <c r="BB111" s="2"/>
    </row>
    <row r="112" spans="1:54">
      <c r="A112" t="s">
        <v>17</v>
      </c>
      <c r="B112">
        <v>11</v>
      </c>
      <c r="C112" t="s">
        <v>344</v>
      </c>
      <c r="D112" t="s">
        <v>359</v>
      </c>
      <c r="E112">
        <v>776</v>
      </c>
      <c r="F112">
        <v>45</v>
      </c>
      <c r="G112">
        <v>40.28</v>
      </c>
      <c r="H112">
        <v>80.14</v>
      </c>
      <c r="I112">
        <v>222.2</v>
      </c>
      <c r="J112">
        <v>222.2</v>
      </c>
      <c r="L112">
        <v>2.1760000000000002</v>
      </c>
      <c r="M112">
        <v>4.22</v>
      </c>
      <c r="N112">
        <v>2.71</v>
      </c>
      <c r="O112">
        <v>0.14908785107460601</v>
      </c>
      <c r="P112">
        <v>36.726598010959172</v>
      </c>
      <c r="Q112">
        <v>17.443396266666667</v>
      </c>
      <c r="U112" t="s">
        <v>360</v>
      </c>
      <c r="AQ112">
        <v>20</v>
      </c>
      <c r="AR112">
        <v>32</v>
      </c>
      <c r="AS112">
        <v>12</v>
      </c>
      <c r="AT112" s="2">
        <v>4.1600000000000002E-5</v>
      </c>
      <c r="AU112">
        <v>20</v>
      </c>
      <c r="AV112">
        <v>34</v>
      </c>
      <c r="AW112">
        <v>14</v>
      </c>
      <c r="AX112" s="2">
        <v>6.4200000000000002E-5</v>
      </c>
      <c r="AY112" s="2"/>
      <c r="AZ112" s="2"/>
      <c r="BA112" s="2"/>
      <c r="BB112" s="2"/>
    </row>
    <row r="113" spans="1:59">
      <c r="A113" t="s">
        <v>17</v>
      </c>
      <c r="B113">
        <v>11</v>
      </c>
      <c r="C113" t="s">
        <v>344</v>
      </c>
      <c r="D113" t="s">
        <v>361</v>
      </c>
      <c r="E113">
        <v>789</v>
      </c>
      <c r="F113">
        <v>45</v>
      </c>
      <c r="G113">
        <v>40.32</v>
      </c>
      <c r="H113">
        <v>80.209999999999994</v>
      </c>
      <c r="I113">
        <v>221.26</v>
      </c>
      <c r="J113">
        <v>221.26</v>
      </c>
      <c r="L113">
        <v>2.16</v>
      </c>
      <c r="M113">
        <v>4.32</v>
      </c>
      <c r="N113">
        <v>2.6589999999999998</v>
      </c>
      <c r="O113">
        <v>0.19503931938586908</v>
      </c>
      <c r="P113">
        <v>36.500819590541546</v>
      </c>
      <c r="Q113">
        <v>19.948374720000007</v>
      </c>
      <c r="U113" t="s">
        <v>362</v>
      </c>
      <c r="AQ113">
        <v>20</v>
      </c>
      <c r="AR113">
        <v>30</v>
      </c>
      <c r="AS113">
        <v>10</v>
      </c>
      <c r="AT113" s="2">
        <v>3.4400000000000003E-5</v>
      </c>
      <c r="AU113">
        <v>20</v>
      </c>
      <c r="AV113">
        <v>32</v>
      </c>
      <c r="AW113">
        <v>12</v>
      </c>
      <c r="AX113" s="2">
        <v>4.4299999999999999E-5</v>
      </c>
      <c r="AY113" s="2"/>
      <c r="AZ113" s="2"/>
      <c r="BA113" s="2"/>
      <c r="BB113" s="2"/>
    </row>
    <row r="114" spans="1:59">
      <c r="A114" t="s">
        <v>17</v>
      </c>
      <c r="B114">
        <v>11</v>
      </c>
      <c r="C114" t="s">
        <v>344</v>
      </c>
      <c r="D114" t="s">
        <v>363</v>
      </c>
      <c r="E114">
        <v>805</v>
      </c>
      <c r="F114">
        <v>45</v>
      </c>
      <c r="G114">
        <v>40.25</v>
      </c>
      <c r="H114">
        <v>79.98</v>
      </c>
      <c r="I114">
        <v>220.18</v>
      </c>
      <c r="J114">
        <v>220.18</v>
      </c>
      <c r="L114">
        <v>2.1640000000000001</v>
      </c>
      <c r="M114">
        <v>4.4400000000000004</v>
      </c>
      <c r="N114">
        <v>2.5289999999999999</v>
      </c>
      <c r="O114">
        <v>0.25987547905019165</v>
      </c>
      <c r="P114">
        <v>34.874864919183096</v>
      </c>
      <c r="Q114">
        <v>24.20609716800001</v>
      </c>
      <c r="U114" t="s">
        <v>364</v>
      </c>
      <c r="AQ114">
        <v>20</v>
      </c>
      <c r="AR114">
        <v>30</v>
      </c>
      <c r="AS114">
        <v>10</v>
      </c>
      <c r="AT114" s="2">
        <v>3.18E-5</v>
      </c>
      <c r="AU114">
        <v>20</v>
      </c>
      <c r="AV114">
        <v>32</v>
      </c>
      <c r="AW114">
        <v>12</v>
      </c>
      <c r="AX114" s="2">
        <v>3.1300000000000002E-5</v>
      </c>
      <c r="AY114" s="2"/>
      <c r="AZ114" s="2"/>
      <c r="BA114" s="2"/>
      <c r="BB114" s="2"/>
    </row>
    <row r="115" spans="1:59">
      <c r="A115" t="s">
        <v>17</v>
      </c>
      <c r="B115">
        <v>11</v>
      </c>
      <c r="C115" t="s">
        <v>344</v>
      </c>
      <c r="D115" t="s">
        <v>365</v>
      </c>
      <c r="E115">
        <v>822</v>
      </c>
      <c r="F115">
        <v>45</v>
      </c>
      <c r="G115">
        <v>40.270000000000003</v>
      </c>
      <c r="H115">
        <v>80.02</v>
      </c>
      <c r="I115">
        <v>219.55</v>
      </c>
      <c r="J115">
        <v>219.55</v>
      </c>
      <c r="L115">
        <v>2.1549999999999998</v>
      </c>
      <c r="M115">
        <v>4.173</v>
      </c>
      <c r="N115">
        <v>2.718</v>
      </c>
      <c r="O115">
        <v>0.13159656925887192</v>
      </c>
      <c r="P115">
        <v>36.030293267122765</v>
      </c>
      <c r="Q115">
        <v>16.300198035000001</v>
      </c>
      <c r="U115" t="s">
        <v>366</v>
      </c>
      <c r="AQ115">
        <v>20</v>
      </c>
      <c r="AR115">
        <v>28</v>
      </c>
      <c r="AS115">
        <v>8</v>
      </c>
      <c r="AT115" s="2">
        <v>1.6500000000000001E-5</v>
      </c>
      <c r="AU115">
        <v>20</v>
      </c>
      <c r="AV115">
        <v>30</v>
      </c>
      <c r="AW115">
        <v>10</v>
      </c>
      <c r="AX115" s="2">
        <v>1.98E-5</v>
      </c>
      <c r="AY115" s="2"/>
      <c r="AZ115" s="2"/>
      <c r="BA115" s="2"/>
      <c r="BB115" s="2"/>
    </row>
    <row r="116" spans="1:59">
      <c r="A116" t="s">
        <v>17</v>
      </c>
      <c r="B116">
        <v>11</v>
      </c>
      <c r="C116" t="s">
        <v>344</v>
      </c>
      <c r="D116" t="s">
        <v>367</v>
      </c>
      <c r="E116">
        <v>822</v>
      </c>
      <c r="F116">
        <v>45</v>
      </c>
      <c r="G116">
        <v>40.299999999999997</v>
      </c>
      <c r="H116">
        <v>79.95</v>
      </c>
      <c r="I116">
        <v>218.58</v>
      </c>
      <c r="J116">
        <v>218.58</v>
      </c>
      <c r="L116">
        <v>2.1429999999999998</v>
      </c>
      <c r="M116">
        <v>3.996</v>
      </c>
      <c r="N116">
        <v>2.66</v>
      </c>
      <c r="O116">
        <v>0.10215536475126664</v>
      </c>
      <c r="P116">
        <v>33.423987398002794</v>
      </c>
      <c r="Q116">
        <v>14.002110554666666</v>
      </c>
      <c r="U116" t="s">
        <v>368</v>
      </c>
      <c r="AQ116">
        <v>20</v>
      </c>
      <c r="AR116">
        <v>28</v>
      </c>
      <c r="AS116">
        <v>8</v>
      </c>
      <c r="AT116" s="2">
        <v>1.9899999999999999E-5</v>
      </c>
      <c r="AU116">
        <v>20</v>
      </c>
      <c r="AV116">
        <v>30</v>
      </c>
      <c r="AW116">
        <v>10</v>
      </c>
      <c r="AX116" s="2">
        <v>2.41E-5</v>
      </c>
      <c r="AY116" s="2"/>
      <c r="AZ116" s="2"/>
      <c r="BA116" s="2"/>
      <c r="BB116" s="2"/>
    </row>
    <row r="117" spans="1:59">
      <c r="A117" t="s">
        <v>17</v>
      </c>
      <c r="B117">
        <v>11</v>
      </c>
      <c r="C117" t="s">
        <v>344</v>
      </c>
      <c r="D117" t="s">
        <v>369</v>
      </c>
      <c r="E117">
        <v>839</v>
      </c>
      <c r="F117">
        <v>45</v>
      </c>
      <c r="G117">
        <v>40.270000000000003</v>
      </c>
      <c r="H117">
        <v>80.17</v>
      </c>
      <c r="I117">
        <v>219.62</v>
      </c>
      <c r="J117">
        <v>219.62</v>
      </c>
      <c r="L117">
        <v>2.1509999999999998</v>
      </c>
      <c r="M117">
        <v>4.7210000000000001</v>
      </c>
      <c r="N117">
        <v>2.7919999999999998</v>
      </c>
      <c r="O117">
        <v>0.23106011442961463</v>
      </c>
      <c r="P117">
        <v>41.283878822134632</v>
      </c>
      <c r="Q117">
        <v>25.584328839000005</v>
      </c>
      <c r="U117" t="s">
        <v>370</v>
      </c>
      <c r="AQ117">
        <v>20</v>
      </c>
      <c r="AR117">
        <v>28</v>
      </c>
      <c r="AS117">
        <v>8</v>
      </c>
      <c r="AT117" s="2">
        <v>1.9899999999999999E-5</v>
      </c>
      <c r="AU117">
        <v>20</v>
      </c>
      <c r="AV117">
        <v>30</v>
      </c>
      <c r="AW117">
        <v>10</v>
      </c>
      <c r="AX117" s="2">
        <v>2.69E-5</v>
      </c>
      <c r="AY117" s="2"/>
      <c r="AZ117" s="2"/>
      <c r="BA117" s="2"/>
      <c r="BB117" s="2"/>
    </row>
    <row r="118" spans="1:59">
      <c r="A118" t="s">
        <v>17</v>
      </c>
      <c r="B118">
        <v>11</v>
      </c>
      <c r="C118" t="s">
        <v>344</v>
      </c>
      <c r="D118" t="s">
        <v>371</v>
      </c>
      <c r="E118">
        <v>878</v>
      </c>
      <c r="F118">
        <v>45</v>
      </c>
      <c r="G118">
        <v>40.18</v>
      </c>
      <c r="H118">
        <v>79.959999999999994</v>
      </c>
      <c r="I118">
        <v>220.65</v>
      </c>
      <c r="J118">
        <v>220.65</v>
      </c>
      <c r="L118">
        <v>2.177</v>
      </c>
      <c r="M118">
        <v>4.5170000000000003</v>
      </c>
      <c r="N118">
        <v>2.74</v>
      </c>
      <c r="O118">
        <v>0.20891047388006956</v>
      </c>
      <c r="P118">
        <v>39.516974855698564</v>
      </c>
      <c r="Q118">
        <v>22.625899886333343</v>
      </c>
      <c r="U118" t="s">
        <v>372</v>
      </c>
      <c r="AQ118">
        <v>20</v>
      </c>
      <c r="AR118">
        <v>28</v>
      </c>
      <c r="AS118">
        <v>8</v>
      </c>
      <c r="AT118" s="2">
        <v>2.1299999999999999E-5</v>
      </c>
      <c r="AU118">
        <v>20</v>
      </c>
      <c r="AV118">
        <v>30</v>
      </c>
      <c r="AW118">
        <v>10</v>
      </c>
      <c r="AX118" s="2">
        <v>2.1500000000000001E-5</v>
      </c>
      <c r="AY118" s="2"/>
      <c r="AZ118" s="2"/>
      <c r="BA118" s="2"/>
      <c r="BB118" s="2"/>
    </row>
    <row r="119" spans="1:59">
      <c r="A119" t="s">
        <v>17</v>
      </c>
      <c r="B119">
        <v>11</v>
      </c>
      <c r="C119" t="s">
        <v>344</v>
      </c>
      <c r="D119" t="s">
        <v>373</v>
      </c>
      <c r="E119">
        <v>894</v>
      </c>
      <c r="F119">
        <v>45</v>
      </c>
      <c r="G119">
        <v>40.159999999999997</v>
      </c>
      <c r="H119">
        <v>80.069999999999993</v>
      </c>
      <c r="I119">
        <v>219.06</v>
      </c>
      <c r="J119">
        <v>219.06</v>
      </c>
      <c r="L119">
        <v>2.16</v>
      </c>
      <c r="M119">
        <v>4.24</v>
      </c>
      <c r="N119">
        <v>2.4060000000000001</v>
      </c>
      <c r="O119">
        <v>0.2625339205845646</v>
      </c>
      <c r="P119">
        <v>31.573159822228622</v>
      </c>
      <c r="Q119">
        <v>22.159768320000005</v>
      </c>
      <c r="U119" t="s">
        <v>374</v>
      </c>
      <c r="AQ119">
        <v>20</v>
      </c>
      <c r="AR119">
        <v>26</v>
      </c>
      <c r="AS119">
        <v>6</v>
      </c>
      <c r="AT119" s="2">
        <v>1.08E-5</v>
      </c>
      <c r="AU119">
        <v>20</v>
      </c>
      <c r="AV119">
        <v>28</v>
      </c>
      <c r="AW119">
        <v>8</v>
      </c>
      <c r="AX119" s="2">
        <v>7.6199999999999999E-6</v>
      </c>
      <c r="AY119" s="2"/>
      <c r="AZ119" s="2"/>
      <c r="BA119" s="2"/>
      <c r="BB119" s="2"/>
    </row>
    <row r="120" spans="1:59">
      <c r="A120" t="s">
        <v>17</v>
      </c>
      <c r="B120">
        <v>11</v>
      </c>
      <c r="C120" t="s">
        <v>344</v>
      </c>
      <c r="D120" t="s">
        <v>375</v>
      </c>
      <c r="E120">
        <v>907</v>
      </c>
      <c r="F120">
        <v>45</v>
      </c>
      <c r="G120">
        <v>40.25</v>
      </c>
      <c r="H120">
        <v>80.010000000000005</v>
      </c>
      <c r="I120">
        <v>219.59</v>
      </c>
      <c r="J120">
        <v>219.59</v>
      </c>
      <c r="L120">
        <v>2.157</v>
      </c>
      <c r="M120">
        <v>4.2679999999999998</v>
      </c>
      <c r="N120">
        <v>2.5179999999999998</v>
      </c>
      <c r="O120">
        <v>0.2330502294640226</v>
      </c>
      <c r="P120">
        <v>33.726584372710938</v>
      </c>
      <c r="Q120">
        <v>21.056760543999999</v>
      </c>
      <c r="U120" t="s">
        <v>376</v>
      </c>
      <c r="AQ120">
        <v>20</v>
      </c>
      <c r="AR120">
        <v>26</v>
      </c>
      <c r="AS120">
        <v>6</v>
      </c>
      <c r="AT120" s="2">
        <v>1.38E-5</v>
      </c>
      <c r="AU120">
        <v>20</v>
      </c>
      <c r="AV120">
        <v>28</v>
      </c>
      <c r="AW120">
        <v>8</v>
      </c>
      <c r="AX120" s="2">
        <v>8.4999999999999999E-6</v>
      </c>
      <c r="AY120" s="2"/>
      <c r="AZ120" s="2"/>
      <c r="BA120" s="2"/>
      <c r="BB120" s="2"/>
    </row>
    <row r="121" spans="1:59">
      <c r="A121" t="s">
        <v>17</v>
      </c>
      <c r="B121">
        <v>11</v>
      </c>
      <c r="C121" t="s">
        <v>106</v>
      </c>
      <c r="D121" t="s">
        <v>377</v>
      </c>
      <c r="E121">
        <v>925</v>
      </c>
      <c r="G121">
        <v>40.229999999999997</v>
      </c>
      <c r="H121">
        <v>80.209999999999994</v>
      </c>
      <c r="I121">
        <v>218.59</v>
      </c>
      <c r="J121">
        <v>218.59</v>
      </c>
      <c r="L121">
        <v>2.1440000000000001</v>
      </c>
      <c r="U121" t="s">
        <v>378</v>
      </c>
      <c r="AG121">
        <v>20</v>
      </c>
      <c r="AJ121">
        <v>20.420000000000002</v>
      </c>
      <c r="AM121">
        <v>18.28</v>
      </c>
      <c r="AP121">
        <v>57.6</v>
      </c>
    </row>
    <row r="122" spans="1:59">
      <c r="A122" t="s">
        <v>17</v>
      </c>
      <c r="B122">
        <v>11</v>
      </c>
      <c r="C122" t="s">
        <v>106</v>
      </c>
      <c r="D122" t="s">
        <v>379</v>
      </c>
      <c r="E122">
        <v>822</v>
      </c>
      <c r="G122">
        <v>40.299999999999997</v>
      </c>
      <c r="H122">
        <v>79.989999999999995</v>
      </c>
      <c r="I122">
        <v>219.44</v>
      </c>
      <c r="J122">
        <v>219.44</v>
      </c>
      <c r="L122">
        <v>2.1509999999999998</v>
      </c>
      <c r="M122">
        <v>4.5199999999999996</v>
      </c>
      <c r="N122">
        <v>2.4</v>
      </c>
      <c r="O122">
        <v>0.30368633438761039</v>
      </c>
      <c r="P122">
        <v>32.30472159668448</v>
      </c>
      <c r="Q122">
        <v>27.426110399999988</v>
      </c>
      <c r="U122" t="s">
        <v>380</v>
      </c>
      <c r="AG122">
        <v>20</v>
      </c>
      <c r="AM122">
        <v>19.63</v>
      </c>
      <c r="AP122">
        <v>58.4</v>
      </c>
    </row>
    <row r="123" spans="1:59">
      <c r="A123" t="s">
        <v>17</v>
      </c>
      <c r="B123">
        <v>11</v>
      </c>
      <c r="C123" t="s">
        <v>106</v>
      </c>
      <c r="D123" t="s">
        <v>381</v>
      </c>
      <c r="E123">
        <v>789</v>
      </c>
      <c r="G123">
        <v>40.26</v>
      </c>
      <c r="H123">
        <v>80.489999999999995</v>
      </c>
      <c r="I123">
        <v>220.34</v>
      </c>
      <c r="J123">
        <v>220.34</v>
      </c>
      <c r="L123">
        <v>2.15</v>
      </c>
      <c r="U123" t="s">
        <v>382</v>
      </c>
      <c r="AG123">
        <v>20</v>
      </c>
      <c r="AJ123">
        <v>23.29</v>
      </c>
      <c r="AM123">
        <v>20.45</v>
      </c>
      <c r="AP123">
        <v>23.29</v>
      </c>
    </row>
    <row r="124" spans="1:59">
      <c r="A124" t="s">
        <v>17</v>
      </c>
      <c r="B124">
        <v>11</v>
      </c>
      <c r="C124" t="s">
        <v>118</v>
      </c>
      <c r="D124" t="s">
        <v>383</v>
      </c>
      <c r="U124" t="s">
        <v>384</v>
      </c>
      <c r="V124" t="s">
        <v>385</v>
      </c>
      <c r="BC124">
        <v>8</v>
      </c>
      <c r="BD124">
        <v>7.98</v>
      </c>
      <c r="BE124">
        <v>4.9000000000000004</v>
      </c>
      <c r="BF124">
        <v>6</v>
      </c>
      <c r="BG124">
        <v>3.09</v>
      </c>
    </row>
    <row r="125" spans="1:59">
      <c r="A125" t="s">
        <v>17</v>
      </c>
      <c r="B125">
        <v>11</v>
      </c>
      <c r="C125" t="s">
        <v>118</v>
      </c>
      <c r="D125" t="s">
        <v>386</v>
      </c>
      <c r="U125" t="s">
        <v>387</v>
      </c>
      <c r="V125" t="s">
        <v>164</v>
      </c>
      <c r="BC125">
        <v>10</v>
      </c>
      <c r="BD125">
        <v>8.99</v>
      </c>
      <c r="BE125">
        <v>6.01</v>
      </c>
      <c r="BF125">
        <v>11</v>
      </c>
      <c r="BG125">
        <v>5.46</v>
      </c>
    </row>
    <row r="126" spans="1:59">
      <c r="A126" t="s">
        <v>17</v>
      </c>
      <c r="B126">
        <v>11</v>
      </c>
      <c r="C126" t="s">
        <v>118</v>
      </c>
      <c r="D126" t="s">
        <v>388</v>
      </c>
      <c r="U126" t="s">
        <v>389</v>
      </c>
      <c r="V126" t="s">
        <v>164</v>
      </c>
      <c r="BC126">
        <v>12</v>
      </c>
      <c r="BD126">
        <v>9.61</v>
      </c>
      <c r="BE126">
        <v>4.93</v>
      </c>
      <c r="BF126">
        <v>13</v>
      </c>
      <c r="BG126">
        <v>4.3099999999999996</v>
      </c>
    </row>
    <row r="127" spans="1:59">
      <c r="A127" t="s">
        <v>17</v>
      </c>
      <c r="B127">
        <v>11</v>
      </c>
      <c r="C127" t="s">
        <v>118</v>
      </c>
      <c r="D127" t="s">
        <v>390</v>
      </c>
      <c r="U127" t="s">
        <v>391</v>
      </c>
      <c r="V127" t="s">
        <v>164</v>
      </c>
      <c r="BC127">
        <v>14</v>
      </c>
      <c r="BD127">
        <v>9.1999999999999993</v>
      </c>
      <c r="BE127">
        <v>7.25</v>
      </c>
      <c r="BF127">
        <v>16</v>
      </c>
      <c r="BG127">
        <v>7.62</v>
      </c>
    </row>
    <row r="128" spans="1:59">
      <c r="A128" t="s">
        <v>17</v>
      </c>
      <c r="B128">
        <v>11</v>
      </c>
      <c r="C128" t="s">
        <v>118</v>
      </c>
      <c r="D128" t="s">
        <v>392</v>
      </c>
      <c r="U128" t="s">
        <v>393</v>
      </c>
      <c r="V128" t="s">
        <v>164</v>
      </c>
      <c r="BC128">
        <v>4</v>
      </c>
      <c r="BD128">
        <v>6.61</v>
      </c>
      <c r="BE128">
        <v>2.98</v>
      </c>
      <c r="BF128">
        <v>6</v>
      </c>
      <c r="BG128">
        <v>4.04</v>
      </c>
    </row>
    <row r="129" spans="1:54">
      <c r="A129" t="s">
        <v>21</v>
      </c>
      <c r="B129">
        <v>12</v>
      </c>
      <c r="C129" t="s">
        <v>169</v>
      </c>
      <c r="D129" t="s">
        <v>394</v>
      </c>
      <c r="E129">
        <v>996</v>
      </c>
      <c r="F129">
        <v>50</v>
      </c>
      <c r="G129">
        <v>40.35</v>
      </c>
      <c r="H129">
        <v>80.540000000000006</v>
      </c>
      <c r="I129">
        <v>231.66</v>
      </c>
      <c r="K129">
        <f t="shared" ref="K129:K143" si="3">I129/(3.14159*((0.1*G129/2)^2)*(0.1*H129))</f>
        <v>2.2493800244675417</v>
      </c>
      <c r="L129" t="s">
        <v>902</v>
      </c>
      <c r="N129" t="s">
        <v>902</v>
      </c>
      <c r="O129" t="s">
        <v>902</v>
      </c>
      <c r="P129" t="s">
        <v>902</v>
      </c>
      <c r="Q129" t="s">
        <v>902</v>
      </c>
      <c r="U129" t="s">
        <v>395</v>
      </c>
      <c r="V129" t="s">
        <v>164</v>
      </c>
      <c r="W129">
        <v>5</v>
      </c>
      <c r="X129">
        <v>41.4</v>
      </c>
      <c r="Y129">
        <v>36.4</v>
      </c>
      <c r="Z129">
        <v>12.7</v>
      </c>
    </row>
    <row r="130" spans="1:54">
      <c r="A130" t="s">
        <v>21</v>
      </c>
      <c r="B130">
        <v>12</v>
      </c>
      <c r="C130" t="s">
        <v>169</v>
      </c>
      <c r="D130" t="s">
        <v>396</v>
      </c>
      <c r="E130">
        <v>996</v>
      </c>
      <c r="F130">
        <v>50</v>
      </c>
      <c r="G130">
        <v>40.380000000000003</v>
      </c>
      <c r="H130">
        <v>80.33</v>
      </c>
      <c r="I130">
        <v>226.66</v>
      </c>
      <c r="K130">
        <f t="shared" si="3"/>
        <v>2.2033067944997371</v>
      </c>
      <c r="L130" t="s">
        <v>902</v>
      </c>
      <c r="N130" t="s">
        <v>902</v>
      </c>
      <c r="O130" t="s">
        <v>902</v>
      </c>
      <c r="P130" t="s">
        <v>902</v>
      </c>
      <c r="Q130" t="s">
        <v>902</v>
      </c>
      <c r="U130" t="s">
        <v>397</v>
      </c>
      <c r="V130" t="s">
        <v>164</v>
      </c>
      <c r="W130">
        <v>10</v>
      </c>
      <c r="X130">
        <v>61.6</v>
      </c>
      <c r="Y130">
        <v>51.6</v>
      </c>
      <c r="Z130">
        <v>23.6</v>
      </c>
    </row>
    <row r="131" spans="1:54">
      <c r="A131" t="s">
        <v>21</v>
      </c>
      <c r="B131">
        <v>12</v>
      </c>
      <c r="C131" t="s">
        <v>169</v>
      </c>
      <c r="D131" t="s">
        <v>398</v>
      </c>
      <c r="E131">
        <v>998</v>
      </c>
      <c r="F131">
        <v>50</v>
      </c>
      <c r="G131">
        <v>40.18</v>
      </c>
      <c r="H131">
        <v>80.319999999999993</v>
      </c>
      <c r="I131">
        <v>223.14</v>
      </c>
      <c r="K131">
        <f t="shared" si="3"/>
        <v>2.1910099488092509</v>
      </c>
      <c r="L131" t="s">
        <v>902</v>
      </c>
      <c r="N131" t="s">
        <v>902</v>
      </c>
      <c r="O131" t="s">
        <v>902</v>
      </c>
      <c r="P131" t="s">
        <v>902</v>
      </c>
      <c r="Q131" t="s">
        <v>902</v>
      </c>
      <c r="U131" t="s">
        <v>399</v>
      </c>
      <c r="V131" t="s">
        <v>164</v>
      </c>
      <c r="W131">
        <v>15</v>
      </c>
      <c r="X131">
        <v>69.8</v>
      </c>
      <c r="Y131">
        <v>54.8</v>
      </c>
      <c r="Z131">
        <v>24.1</v>
      </c>
    </row>
    <row r="132" spans="1:54">
      <c r="A132" t="s">
        <v>21</v>
      </c>
      <c r="B132">
        <v>12</v>
      </c>
      <c r="C132" t="s">
        <v>169</v>
      </c>
      <c r="D132" t="s">
        <v>400</v>
      </c>
      <c r="E132">
        <v>999</v>
      </c>
      <c r="F132">
        <v>50</v>
      </c>
      <c r="G132">
        <v>40.4</v>
      </c>
      <c r="H132">
        <v>80.48</v>
      </c>
      <c r="I132">
        <v>227.26</v>
      </c>
      <c r="K132">
        <f t="shared" si="3"/>
        <v>2.202839167706963</v>
      </c>
      <c r="L132" t="s">
        <v>902</v>
      </c>
      <c r="N132" t="s">
        <v>902</v>
      </c>
      <c r="O132" t="s">
        <v>902</v>
      </c>
      <c r="P132" t="s">
        <v>902</v>
      </c>
      <c r="Q132" t="s">
        <v>902</v>
      </c>
      <c r="U132" t="s">
        <v>401</v>
      </c>
      <c r="V132" t="s">
        <v>164</v>
      </c>
      <c r="W132">
        <v>25</v>
      </c>
      <c r="X132">
        <v>79.2</v>
      </c>
      <c r="Y132">
        <v>54.2</v>
      </c>
      <c r="Z132">
        <v>24.1</v>
      </c>
    </row>
    <row r="133" spans="1:54">
      <c r="A133" t="s">
        <v>21</v>
      </c>
      <c r="B133">
        <v>12</v>
      </c>
      <c r="C133" t="s">
        <v>169</v>
      </c>
      <c r="D133" t="s">
        <v>402</v>
      </c>
      <c r="E133">
        <v>999</v>
      </c>
      <c r="F133">
        <v>50</v>
      </c>
      <c r="G133">
        <v>40.44</v>
      </c>
      <c r="H133">
        <v>80.33</v>
      </c>
      <c r="I133">
        <v>229.4</v>
      </c>
      <c r="K133">
        <f t="shared" si="3"/>
        <v>2.2233295400240491</v>
      </c>
      <c r="L133" t="s">
        <v>902</v>
      </c>
      <c r="N133" t="s">
        <v>902</v>
      </c>
      <c r="O133" t="s">
        <v>902</v>
      </c>
      <c r="P133" t="s">
        <v>902</v>
      </c>
      <c r="Q133" t="s">
        <v>902</v>
      </c>
      <c r="U133" t="s">
        <v>403</v>
      </c>
      <c r="V133" t="s">
        <v>164</v>
      </c>
      <c r="W133">
        <v>20</v>
      </c>
      <c r="X133">
        <v>77.099999999999994</v>
      </c>
      <c r="Y133">
        <v>57.1</v>
      </c>
      <c r="Z133">
        <v>23.7</v>
      </c>
    </row>
    <row r="134" spans="1:54">
      <c r="A134" t="s">
        <v>21</v>
      </c>
      <c r="B134">
        <v>12</v>
      </c>
      <c r="C134" t="s">
        <v>105</v>
      </c>
      <c r="D134" t="s">
        <v>404</v>
      </c>
      <c r="E134">
        <v>998</v>
      </c>
      <c r="F134">
        <v>50</v>
      </c>
      <c r="G134">
        <v>90.08</v>
      </c>
      <c r="H134">
        <v>164.3</v>
      </c>
      <c r="I134">
        <v>2340.3000000000002</v>
      </c>
      <c r="K134">
        <f t="shared" si="3"/>
        <v>2.2350523494261036</v>
      </c>
      <c r="L134" t="s">
        <v>902</v>
      </c>
      <c r="N134" t="s">
        <v>902</v>
      </c>
      <c r="O134" t="s">
        <v>902</v>
      </c>
      <c r="P134" t="s">
        <v>902</v>
      </c>
      <c r="Q134" t="s">
        <v>902</v>
      </c>
      <c r="V134" t="s">
        <v>164</v>
      </c>
      <c r="W134">
        <v>65</v>
      </c>
    </row>
    <row r="135" spans="1:54">
      <c r="A135" t="s">
        <v>21</v>
      </c>
      <c r="B135">
        <v>12</v>
      </c>
      <c r="C135" t="s">
        <v>106</v>
      </c>
      <c r="D135" t="s">
        <v>405</v>
      </c>
      <c r="E135">
        <v>996</v>
      </c>
      <c r="F135">
        <v>50</v>
      </c>
      <c r="G135">
        <v>96.13</v>
      </c>
      <c r="H135">
        <v>192.37</v>
      </c>
      <c r="I135">
        <v>3156.5</v>
      </c>
      <c r="K135">
        <f t="shared" si="3"/>
        <v>2.2607942998586208</v>
      </c>
      <c r="L135" t="s">
        <v>902</v>
      </c>
      <c r="N135" t="s">
        <v>902</v>
      </c>
      <c r="O135" t="s">
        <v>902</v>
      </c>
      <c r="P135" t="s">
        <v>902</v>
      </c>
      <c r="Q135" t="s">
        <v>902</v>
      </c>
      <c r="U135" t="s">
        <v>406</v>
      </c>
      <c r="V135" t="s">
        <v>164</v>
      </c>
      <c r="W135">
        <v>20</v>
      </c>
      <c r="AG135">
        <v>20</v>
      </c>
    </row>
    <row r="136" spans="1:54">
      <c r="A136" t="s">
        <v>21</v>
      </c>
      <c r="B136">
        <v>12</v>
      </c>
      <c r="C136" t="s">
        <v>106</v>
      </c>
      <c r="D136" t="s">
        <v>407</v>
      </c>
      <c r="E136">
        <v>996</v>
      </c>
      <c r="F136">
        <v>50</v>
      </c>
      <c r="G136">
        <v>96.16</v>
      </c>
      <c r="H136">
        <v>192.83</v>
      </c>
      <c r="I136">
        <v>3067.7</v>
      </c>
      <c r="K136">
        <f t="shared" si="3"/>
        <v>2.1905837476433403</v>
      </c>
      <c r="L136" t="s">
        <v>902</v>
      </c>
      <c r="N136" t="s">
        <v>902</v>
      </c>
      <c r="O136" t="s">
        <v>902</v>
      </c>
      <c r="P136" t="s">
        <v>902</v>
      </c>
      <c r="Q136" t="s">
        <v>902</v>
      </c>
      <c r="R136">
        <v>0.27</v>
      </c>
      <c r="S136">
        <v>32.200000000000003</v>
      </c>
      <c r="T136">
        <v>23.1</v>
      </c>
      <c r="U136" t="s">
        <v>408</v>
      </c>
      <c r="V136" t="s">
        <v>164</v>
      </c>
      <c r="W136">
        <v>20</v>
      </c>
      <c r="X136">
        <v>73.5</v>
      </c>
      <c r="Y136">
        <v>53.5</v>
      </c>
      <c r="Z136">
        <v>29.9</v>
      </c>
      <c r="AG136">
        <v>10</v>
      </c>
      <c r="AI136">
        <v>40.6</v>
      </c>
      <c r="AK136">
        <v>14.2</v>
      </c>
      <c r="AN136">
        <v>35.299999999999997</v>
      </c>
      <c r="AO136">
        <v>14.1</v>
      </c>
    </row>
    <row r="137" spans="1:54">
      <c r="A137" t="s">
        <v>21</v>
      </c>
      <c r="B137">
        <v>12</v>
      </c>
      <c r="C137" t="s">
        <v>106</v>
      </c>
      <c r="D137" t="s">
        <v>409</v>
      </c>
      <c r="E137">
        <v>998</v>
      </c>
      <c r="F137">
        <v>50</v>
      </c>
      <c r="G137">
        <v>96.01</v>
      </c>
      <c r="H137">
        <v>192.32</v>
      </c>
      <c r="I137">
        <v>3070.2</v>
      </c>
      <c r="K137">
        <f t="shared" si="3"/>
        <v>2.2050567095614029</v>
      </c>
      <c r="L137" t="s">
        <v>902</v>
      </c>
      <c r="N137" t="s">
        <v>902</v>
      </c>
      <c r="O137" t="s">
        <v>902</v>
      </c>
      <c r="P137" t="s">
        <v>902</v>
      </c>
      <c r="Q137" t="s">
        <v>902</v>
      </c>
      <c r="R137">
        <v>0.25</v>
      </c>
      <c r="S137">
        <v>28.4</v>
      </c>
      <c r="T137">
        <v>18.7</v>
      </c>
      <c r="U137" t="s">
        <v>410</v>
      </c>
      <c r="V137" t="s">
        <v>164</v>
      </c>
      <c r="W137">
        <v>10</v>
      </c>
      <c r="X137">
        <v>60.8</v>
      </c>
      <c r="Y137">
        <v>50.8</v>
      </c>
      <c r="Z137">
        <v>27.9</v>
      </c>
      <c r="AG137">
        <v>20</v>
      </c>
      <c r="AI137">
        <v>43.5</v>
      </c>
      <c r="AK137">
        <v>12.4</v>
      </c>
      <c r="AN137">
        <v>38</v>
      </c>
      <c r="AO137">
        <v>11.6</v>
      </c>
    </row>
    <row r="138" spans="1:54">
      <c r="A138" t="s">
        <v>21</v>
      </c>
      <c r="B138">
        <v>12</v>
      </c>
      <c r="C138" t="s">
        <v>169</v>
      </c>
      <c r="D138" t="s">
        <v>411</v>
      </c>
      <c r="E138">
        <v>996</v>
      </c>
      <c r="F138">
        <v>50</v>
      </c>
      <c r="G138">
        <v>95.63</v>
      </c>
      <c r="H138">
        <v>192.47</v>
      </c>
      <c r="I138">
        <v>3057.2</v>
      </c>
      <c r="K138">
        <f t="shared" si="3"/>
        <v>2.2114798086756609</v>
      </c>
      <c r="L138" t="s">
        <v>902</v>
      </c>
      <c r="N138" t="s">
        <v>902</v>
      </c>
      <c r="O138" t="s">
        <v>902</v>
      </c>
      <c r="P138" t="s">
        <v>902</v>
      </c>
      <c r="Q138" t="s">
        <v>902</v>
      </c>
      <c r="U138" t="s">
        <v>412</v>
      </c>
      <c r="V138" t="s">
        <v>164</v>
      </c>
      <c r="W138">
        <v>15</v>
      </c>
      <c r="X138">
        <v>65.599999999999994</v>
      </c>
      <c r="Y138">
        <v>50.6</v>
      </c>
      <c r="Z138">
        <v>23.9</v>
      </c>
    </row>
    <row r="139" spans="1:54">
      <c r="A139" t="s">
        <v>21</v>
      </c>
      <c r="B139">
        <v>12</v>
      </c>
      <c r="C139" t="s">
        <v>169</v>
      </c>
      <c r="D139" t="s">
        <v>413</v>
      </c>
      <c r="E139">
        <v>996</v>
      </c>
      <c r="F139">
        <v>50</v>
      </c>
      <c r="G139">
        <v>96.19</v>
      </c>
      <c r="H139">
        <v>192.29</v>
      </c>
      <c r="I139">
        <v>3109.1</v>
      </c>
      <c r="K139">
        <f t="shared" si="3"/>
        <v>2.2249928889820314</v>
      </c>
      <c r="L139" t="s">
        <v>902</v>
      </c>
      <c r="N139" t="s">
        <v>902</v>
      </c>
      <c r="O139" t="s">
        <v>902</v>
      </c>
      <c r="P139" t="s">
        <v>902</v>
      </c>
      <c r="Q139" t="s">
        <v>902</v>
      </c>
      <c r="U139" t="s">
        <v>414</v>
      </c>
      <c r="V139" t="s">
        <v>164</v>
      </c>
      <c r="W139">
        <v>5</v>
      </c>
      <c r="X139">
        <v>42</v>
      </c>
      <c r="Y139">
        <v>37</v>
      </c>
      <c r="Z139">
        <v>13.4</v>
      </c>
      <c r="AV139" s="3"/>
    </row>
    <row r="140" spans="1:54">
      <c r="A140" t="s">
        <v>21</v>
      </c>
      <c r="B140">
        <v>12</v>
      </c>
      <c r="C140" t="s">
        <v>344</v>
      </c>
      <c r="D140" t="s">
        <v>415</v>
      </c>
      <c r="E140">
        <v>995</v>
      </c>
      <c r="F140">
        <v>40</v>
      </c>
      <c r="G140">
        <v>40.21</v>
      </c>
      <c r="H140">
        <v>80.290000000000006</v>
      </c>
      <c r="I140">
        <v>227.88</v>
      </c>
      <c r="K140">
        <f t="shared" si="3"/>
        <v>2.2350492229495456</v>
      </c>
      <c r="L140" t="s">
        <v>902</v>
      </c>
      <c r="N140" t="s">
        <v>902</v>
      </c>
      <c r="O140" t="s">
        <v>902</v>
      </c>
      <c r="P140" t="s">
        <v>902</v>
      </c>
      <c r="Q140" t="s">
        <v>902</v>
      </c>
      <c r="U140" t="s">
        <v>416</v>
      </c>
      <c r="V140" t="s">
        <v>164</v>
      </c>
      <c r="AQ140">
        <v>10</v>
      </c>
      <c r="AR140">
        <v>26</v>
      </c>
      <c r="AS140">
        <v>16</v>
      </c>
      <c r="AT140" s="2">
        <v>5.0000000000000002E-5</v>
      </c>
      <c r="AU140">
        <v>10</v>
      </c>
      <c r="AV140">
        <v>28</v>
      </c>
      <c r="AW140">
        <v>18</v>
      </c>
      <c r="AX140" s="2">
        <v>7.9800000000000002E-5</v>
      </c>
      <c r="AY140" s="2"/>
      <c r="AZ140" s="2"/>
      <c r="BA140" s="2"/>
      <c r="BB140" s="2"/>
    </row>
    <row r="141" spans="1:54">
      <c r="A141" t="s">
        <v>21</v>
      </c>
      <c r="B141">
        <v>12</v>
      </c>
      <c r="C141" t="s">
        <v>344</v>
      </c>
      <c r="D141" t="s">
        <v>417</v>
      </c>
      <c r="E141">
        <v>995</v>
      </c>
      <c r="F141">
        <v>40</v>
      </c>
      <c r="G141">
        <v>40.21</v>
      </c>
      <c r="H141">
        <v>80.34</v>
      </c>
      <c r="I141">
        <v>229.23</v>
      </c>
      <c r="K141">
        <f t="shared" si="3"/>
        <v>2.2468908013560194</v>
      </c>
      <c r="L141" t="s">
        <v>902</v>
      </c>
      <c r="N141" t="s">
        <v>902</v>
      </c>
      <c r="O141" t="s">
        <v>902</v>
      </c>
      <c r="P141" t="s">
        <v>902</v>
      </c>
      <c r="Q141" t="s">
        <v>902</v>
      </c>
      <c r="U141" t="s">
        <v>418</v>
      </c>
      <c r="V141" t="s">
        <v>164</v>
      </c>
      <c r="AQ141">
        <v>5</v>
      </c>
      <c r="AR141">
        <v>15</v>
      </c>
      <c r="AS141">
        <v>10</v>
      </c>
      <c r="AT141" s="2">
        <v>1.9000000000000001E-5</v>
      </c>
      <c r="AU141">
        <v>5</v>
      </c>
      <c r="AV141">
        <v>17</v>
      </c>
      <c r="AW141">
        <v>12</v>
      </c>
      <c r="AX141" s="2">
        <v>2.1699999999999999E-5</v>
      </c>
      <c r="AY141" s="2"/>
      <c r="AZ141" s="2"/>
      <c r="BA141" s="2"/>
      <c r="BB141" s="2"/>
    </row>
    <row r="142" spans="1:54">
      <c r="A142" t="s">
        <v>21</v>
      </c>
      <c r="B142">
        <v>12</v>
      </c>
      <c r="C142" t="s">
        <v>344</v>
      </c>
      <c r="D142" t="s">
        <v>419</v>
      </c>
      <c r="E142">
        <v>998</v>
      </c>
      <c r="F142">
        <v>40</v>
      </c>
      <c r="G142">
        <v>39.909999999999997</v>
      </c>
      <c r="H142">
        <v>80.34</v>
      </c>
      <c r="I142">
        <v>224.15</v>
      </c>
      <c r="K142">
        <f t="shared" si="3"/>
        <v>2.2302520421385381</v>
      </c>
      <c r="L142" t="s">
        <v>902</v>
      </c>
      <c r="N142" t="s">
        <v>902</v>
      </c>
      <c r="O142" t="s">
        <v>902</v>
      </c>
      <c r="P142" t="s">
        <v>902</v>
      </c>
      <c r="Q142" t="s">
        <v>902</v>
      </c>
      <c r="U142" t="s">
        <v>420</v>
      </c>
      <c r="V142" t="s">
        <v>164</v>
      </c>
      <c r="AQ142">
        <v>5</v>
      </c>
      <c r="AR142">
        <v>17</v>
      </c>
      <c r="AS142">
        <v>12</v>
      </c>
      <c r="AT142" s="2">
        <v>2.1999999999999999E-5</v>
      </c>
      <c r="AU142">
        <v>5</v>
      </c>
      <c r="AV142">
        <v>19</v>
      </c>
      <c r="AW142">
        <v>14</v>
      </c>
      <c r="AX142" s="2">
        <v>4.0599999999999998E-5</v>
      </c>
      <c r="AY142" s="2"/>
      <c r="AZ142" s="2"/>
      <c r="BA142" s="2"/>
      <c r="BB142" s="2"/>
    </row>
    <row r="143" spans="1:54">
      <c r="A143" t="s">
        <v>21</v>
      </c>
      <c r="B143">
        <v>12</v>
      </c>
      <c r="C143" t="s">
        <v>119</v>
      </c>
      <c r="D143" t="s">
        <v>421</v>
      </c>
      <c r="E143">
        <v>998</v>
      </c>
      <c r="F143">
        <v>45</v>
      </c>
      <c r="G143">
        <v>40.47</v>
      </c>
      <c r="H143">
        <v>80.36</v>
      </c>
      <c r="I143">
        <v>228.1</v>
      </c>
      <c r="K143">
        <f t="shared" si="3"/>
        <v>2.2066295711555228</v>
      </c>
      <c r="L143" t="s">
        <v>902</v>
      </c>
      <c r="N143" t="s">
        <v>902</v>
      </c>
      <c r="O143" t="s">
        <v>902</v>
      </c>
      <c r="P143" t="s">
        <v>902</v>
      </c>
      <c r="Q143" t="s">
        <v>902</v>
      </c>
      <c r="U143" t="s">
        <v>422</v>
      </c>
      <c r="V143" t="s">
        <v>164</v>
      </c>
      <c r="AQ143">
        <v>30</v>
      </c>
      <c r="AR143">
        <v>3.7</v>
      </c>
      <c r="AS143">
        <v>26.3</v>
      </c>
      <c r="AT143" s="2">
        <v>4.7000000000000002E-3</v>
      </c>
    </row>
    <row r="144" spans="1:54">
      <c r="A144" t="s">
        <v>21</v>
      </c>
      <c r="B144">
        <v>12</v>
      </c>
      <c r="C144" t="s">
        <v>423</v>
      </c>
      <c r="D144" t="s">
        <v>424</v>
      </c>
      <c r="E144" t="s">
        <v>425</v>
      </c>
      <c r="U144" t="s">
        <v>426</v>
      </c>
      <c r="V144" t="s">
        <v>164</v>
      </c>
    </row>
    <row r="145" spans="1:41">
      <c r="A145" t="s">
        <v>21</v>
      </c>
      <c r="B145">
        <v>12</v>
      </c>
      <c r="C145" t="s">
        <v>423</v>
      </c>
      <c r="D145" t="s">
        <v>427</v>
      </c>
      <c r="U145" t="s">
        <v>428</v>
      </c>
      <c r="V145" t="s">
        <v>164</v>
      </c>
    </row>
    <row r="146" spans="1:41">
      <c r="A146" t="s">
        <v>22</v>
      </c>
      <c r="B146">
        <v>12</v>
      </c>
      <c r="C146" t="s">
        <v>169</v>
      </c>
      <c r="D146" t="s">
        <v>429</v>
      </c>
      <c r="E146">
        <v>1106</v>
      </c>
      <c r="F146">
        <v>50</v>
      </c>
      <c r="G146">
        <v>40.450000000000003</v>
      </c>
      <c r="H146">
        <v>80.27</v>
      </c>
      <c r="I146">
        <v>226.82</v>
      </c>
      <c r="K146">
        <f t="shared" ref="K146:K177" si="4">I146/(3.14159*((0.1*G146/2)^2)*(0.1*H146))</f>
        <v>2.1988799369518266</v>
      </c>
      <c r="L146" t="s">
        <v>902</v>
      </c>
      <c r="N146" t="s">
        <v>902</v>
      </c>
      <c r="O146" t="s">
        <v>902</v>
      </c>
      <c r="P146" t="s">
        <v>902</v>
      </c>
      <c r="Q146" t="s">
        <v>902</v>
      </c>
      <c r="U146" t="s">
        <v>430</v>
      </c>
      <c r="V146" t="s">
        <v>164</v>
      </c>
      <c r="W146">
        <v>15</v>
      </c>
      <c r="X146">
        <v>67.900000000000006</v>
      </c>
      <c r="Y146">
        <v>52.9</v>
      </c>
      <c r="Z146">
        <v>23.5</v>
      </c>
    </row>
    <row r="147" spans="1:41">
      <c r="A147" t="s">
        <v>22</v>
      </c>
      <c r="B147">
        <v>12</v>
      </c>
      <c r="C147" t="s">
        <v>169</v>
      </c>
      <c r="D147" t="s">
        <v>431</v>
      </c>
      <c r="E147">
        <v>1106</v>
      </c>
      <c r="F147">
        <v>50</v>
      </c>
      <c r="G147">
        <v>40.450000000000003</v>
      </c>
      <c r="H147">
        <v>80.42</v>
      </c>
      <c r="I147">
        <v>229.78</v>
      </c>
      <c r="K147">
        <f t="shared" si="4"/>
        <v>2.2234204199028915</v>
      </c>
      <c r="L147" t="s">
        <v>902</v>
      </c>
      <c r="N147" t="s">
        <v>902</v>
      </c>
      <c r="O147" t="s">
        <v>902</v>
      </c>
      <c r="P147" t="s">
        <v>902</v>
      </c>
      <c r="Q147" t="s">
        <v>902</v>
      </c>
      <c r="U147" t="s">
        <v>432</v>
      </c>
      <c r="V147" t="s">
        <v>164</v>
      </c>
      <c r="W147">
        <v>30</v>
      </c>
      <c r="X147">
        <v>86.5</v>
      </c>
      <c r="Y147">
        <v>56.5</v>
      </c>
      <c r="Z147">
        <v>23.9</v>
      </c>
    </row>
    <row r="148" spans="1:41">
      <c r="A148" t="s">
        <v>22</v>
      </c>
      <c r="B148">
        <v>12</v>
      </c>
      <c r="C148" t="s">
        <v>169</v>
      </c>
      <c r="D148" t="s">
        <v>433</v>
      </c>
      <c r="E148">
        <v>1106</v>
      </c>
      <c r="F148">
        <v>50</v>
      </c>
      <c r="G148">
        <v>40.450000000000003</v>
      </c>
      <c r="H148">
        <v>80.510000000000005</v>
      </c>
      <c r="I148">
        <v>228.82</v>
      </c>
      <c r="K148">
        <f t="shared" si="4"/>
        <v>2.2116560523568469</v>
      </c>
      <c r="L148" t="s">
        <v>902</v>
      </c>
      <c r="N148" t="s">
        <v>902</v>
      </c>
      <c r="O148" t="s">
        <v>902</v>
      </c>
      <c r="P148" t="s">
        <v>902</v>
      </c>
      <c r="Q148" t="s">
        <v>902</v>
      </c>
      <c r="U148" t="s">
        <v>434</v>
      </c>
      <c r="V148" t="s">
        <v>164</v>
      </c>
      <c r="W148">
        <v>5</v>
      </c>
      <c r="X148">
        <v>48.7</v>
      </c>
      <c r="Y148">
        <v>43.7</v>
      </c>
      <c r="Z148">
        <v>19.100000000000001</v>
      </c>
    </row>
    <row r="149" spans="1:41">
      <c r="A149" t="s">
        <v>22</v>
      </c>
      <c r="B149">
        <v>12</v>
      </c>
      <c r="C149" t="s">
        <v>169</v>
      </c>
      <c r="D149" t="s">
        <v>435</v>
      </c>
      <c r="E149">
        <v>1107</v>
      </c>
      <c r="F149">
        <v>50</v>
      </c>
      <c r="G149">
        <v>40.44</v>
      </c>
      <c r="H149">
        <v>80.23</v>
      </c>
      <c r="I149">
        <v>222.78</v>
      </c>
      <c r="K149">
        <f t="shared" si="4"/>
        <v>2.1618601643015198</v>
      </c>
      <c r="L149" t="s">
        <v>902</v>
      </c>
      <c r="N149" t="s">
        <v>902</v>
      </c>
      <c r="O149" t="s">
        <v>902</v>
      </c>
      <c r="P149" t="s">
        <v>902</v>
      </c>
      <c r="Q149" t="s">
        <v>902</v>
      </c>
      <c r="U149" t="s">
        <v>436</v>
      </c>
      <c r="V149" t="s">
        <v>164</v>
      </c>
      <c r="W149">
        <v>2.5</v>
      </c>
      <c r="X149">
        <v>41.6</v>
      </c>
      <c r="Y149">
        <v>39.1</v>
      </c>
      <c r="Z149">
        <v>13.2</v>
      </c>
    </row>
    <row r="150" spans="1:41">
      <c r="A150" t="s">
        <v>22</v>
      </c>
      <c r="B150">
        <v>12</v>
      </c>
      <c r="C150" t="s">
        <v>169</v>
      </c>
      <c r="D150" t="s">
        <v>437</v>
      </c>
      <c r="E150">
        <v>1107</v>
      </c>
      <c r="F150">
        <v>50</v>
      </c>
      <c r="G150">
        <v>40.44</v>
      </c>
      <c r="H150">
        <v>80.41</v>
      </c>
      <c r="I150">
        <v>229.23</v>
      </c>
      <c r="K150">
        <f t="shared" si="4"/>
        <v>2.2194715574847996</v>
      </c>
      <c r="L150" t="s">
        <v>902</v>
      </c>
      <c r="N150" t="s">
        <v>902</v>
      </c>
      <c r="O150" t="s">
        <v>902</v>
      </c>
      <c r="P150" t="s">
        <v>902</v>
      </c>
      <c r="Q150" t="s">
        <v>902</v>
      </c>
      <c r="U150" t="s">
        <v>438</v>
      </c>
      <c r="V150" t="s">
        <v>164</v>
      </c>
      <c r="W150">
        <v>20</v>
      </c>
      <c r="X150">
        <v>73.599999999999994</v>
      </c>
      <c r="Y150">
        <v>53.6</v>
      </c>
      <c r="Z150">
        <v>23.1</v>
      </c>
    </row>
    <row r="151" spans="1:41">
      <c r="A151" t="s">
        <v>22</v>
      </c>
      <c r="B151">
        <v>12</v>
      </c>
      <c r="C151" t="s">
        <v>169</v>
      </c>
      <c r="D151" t="s">
        <v>439</v>
      </c>
      <c r="E151">
        <v>1107</v>
      </c>
      <c r="F151">
        <v>50</v>
      </c>
      <c r="G151">
        <v>40.44</v>
      </c>
      <c r="H151">
        <v>80.16</v>
      </c>
      <c r="I151">
        <v>223.26</v>
      </c>
      <c r="K151">
        <f t="shared" si="4"/>
        <v>2.1684100103512698</v>
      </c>
      <c r="L151" t="s">
        <v>902</v>
      </c>
      <c r="N151" t="s">
        <v>902</v>
      </c>
      <c r="O151" t="s">
        <v>902</v>
      </c>
      <c r="P151" t="s">
        <v>902</v>
      </c>
      <c r="Q151" t="s">
        <v>902</v>
      </c>
      <c r="U151" t="s">
        <v>440</v>
      </c>
      <c r="V151" t="s">
        <v>164</v>
      </c>
      <c r="W151">
        <v>10</v>
      </c>
      <c r="X151">
        <v>62.3</v>
      </c>
      <c r="Y151">
        <v>52.3</v>
      </c>
      <c r="Z151">
        <v>24</v>
      </c>
    </row>
    <row r="152" spans="1:41">
      <c r="A152" t="s">
        <v>22</v>
      </c>
      <c r="B152">
        <v>12</v>
      </c>
      <c r="C152" t="s">
        <v>169</v>
      </c>
      <c r="D152" t="s">
        <v>441</v>
      </c>
      <c r="E152">
        <v>1201</v>
      </c>
      <c r="F152">
        <v>50</v>
      </c>
      <c r="G152">
        <v>40.44</v>
      </c>
      <c r="H152">
        <v>80.3</v>
      </c>
      <c r="I152">
        <v>224.77</v>
      </c>
      <c r="K152">
        <f t="shared" si="4"/>
        <v>2.1792697569669071</v>
      </c>
      <c r="L152" t="s">
        <v>902</v>
      </c>
      <c r="N152" t="s">
        <v>902</v>
      </c>
      <c r="O152" t="s">
        <v>902</v>
      </c>
      <c r="P152" t="s">
        <v>902</v>
      </c>
      <c r="Q152" t="s">
        <v>902</v>
      </c>
      <c r="U152" t="s">
        <v>442</v>
      </c>
      <c r="V152" t="s">
        <v>164</v>
      </c>
      <c r="W152">
        <v>2.5</v>
      </c>
      <c r="X152">
        <v>44.9</v>
      </c>
      <c r="Y152">
        <v>42.4</v>
      </c>
      <c r="Z152">
        <v>12.2</v>
      </c>
    </row>
    <row r="153" spans="1:41">
      <c r="A153" t="s">
        <v>22</v>
      </c>
      <c r="B153">
        <v>12</v>
      </c>
      <c r="C153" t="s">
        <v>169</v>
      </c>
      <c r="D153" t="s">
        <v>443</v>
      </c>
      <c r="E153">
        <v>1201</v>
      </c>
      <c r="F153">
        <v>50</v>
      </c>
      <c r="G153">
        <v>40.549999999999997</v>
      </c>
      <c r="H153">
        <v>80.260000000000005</v>
      </c>
      <c r="I153">
        <v>225.6</v>
      </c>
      <c r="K153">
        <f t="shared" si="4"/>
        <v>2.1765503007344984</v>
      </c>
      <c r="L153" t="s">
        <v>902</v>
      </c>
      <c r="N153" t="s">
        <v>902</v>
      </c>
      <c r="O153" t="s">
        <v>902</v>
      </c>
      <c r="P153" t="s">
        <v>902</v>
      </c>
      <c r="Q153" t="s">
        <v>902</v>
      </c>
      <c r="U153" t="s">
        <v>444</v>
      </c>
      <c r="V153" t="s">
        <v>164</v>
      </c>
      <c r="W153">
        <v>30</v>
      </c>
      <c r="X153">
        <v>82.5</v>
      </c>
      <c r="Y153">
        <v>52.5</v>
      </c>
      <c r="Z153">
        <v>23.4</v>
      </c>
    </row>
    <row r="154" spans="1:41">
      <c r="A154" t="s">
        <v>22</v>
      </c>
      <c r="B154">
        <v>12</v>
      </c>
      <c r="C154" t="s">
        <v>169</v>
      </c>
      <c r="D154" t="s">
        <v>445</v>
      </c>
      <c r="E154">
        <v>1206</v>
      </c>
      <c r="F154">
        <v>50</v>
      </c>
      <c r="G154">
        <v>40.46</v>
      </c>
      <c r="H154">
        <v>80.209999999999994</v>
      </c>
      <c r="I154">
        <v>226.6</v>
      </c>
      <c r="K154">
        <f t="shared" si="4"/>
        <v>2.1973038556752131</v>
      </c>
      <c r="L154" t="s">
        <v>902</v>
      </c>
      <c r="N154" t="s">
        <v>902</v>
      </c>
      <c r="O154" t="s">
        <v>902</v>
      </c>
      <c r="P154" t="s">
        <v>902</v>
      </c>
      <c r="Q154" t="s">
        <v>902</v>
      </c>
      <c r="U154" t="s">
        <v>446</v>
      </c>
      <c r="V154" t="s">
        <v>164</v>
      </c>
      <c r="W154">
        <v>15</v>
      </c>
      <c r="X154">
        <v>72.3</v>
      </c>
      <c r="Y154">
        <v>57.3</v>
      </c>
      <c r="Z154">
        <v>23.4</v>
      </c>
    </row>
    <row r="155" spans="1:41">
      <c r="A155" t="s">
        <v>22</v>
      </c>
      <c r="B155">
        <v>12</v>
      </c>
      <c r="C155" t="s">
        <v>169</v>
      </c>
      <c r="D155" t="s">
        <v>447</v>
      </c>
      <c r="E155">
        <v>1206</v>
      </c>
      <c r="F155">
        <v>50</v>
      </c>
      <c r="G155">
        <v>40.47</v>
      </c>
      <c r="H155">
        <v>80.45</v>
      </c>
      <c r="I155">
        <v>228.23</v>
      </c>
      <c r="K155">
        <f t="shared" si="4"/>
        <v>2.2054172061044688</v>
      </c>
      <c r="L155" t="s">
        <v>902</v>
      </c>
      <c r="N155" t="s">
        <v>902</v>
      </c>
      <c r="O155" t="s">
        <v>902</v>
      </c>
      <c r="P155" t="s">
        <v>902</v>
      </c>
      <c r="Q155" t="s">
        <v>902</v>
      </c>
      <c r="U155" t="s">
        <v>448</v>
      </c>
      <c r="V155" t="s">
        <v>164</v>
      </c>
      <c r="W155">
        <v>5</v>
      </c>
      <c r="X155">
        <v>54.2</v>
      </c>
      <c r="Y155">
        <v>49.2</v>
      </c>
      <c r="Z155">
        <v>20</v>
      </c>
    </row>
    <row r="156" spans="1:41">
      <c r="A156" t="s">
        <v>22</v>
      </c>
      <c r="B156">
        <v>12</v>
      </c>
      <c r="C156" t="s">
        <v>169</v>
      </c>
      <c r="D156" t="s">
        <v>449</v>
      </c>
      <c r="E156">
        <v>1206</v>
      </c>
      <c r="F156">
        <v>50</v>
      </c>
      <c r="G156">
        <v>40.479999999999997</v>
      </c>
      <c r="H156">
        <v>80.27</v>
      </c>
      <c r="I156">
        <v>224.81</v>
      </c>
      <c r="K156">
        <f t="shared" si="4"/>
        <v>2.1761650968524462</v>
      </c>
      <c r="L156" t="s">
        <v>902</v>
      </c>
      <c r="N156" t="s">
        <v>902</v>
      </c>
      <c r="O156" t="s">
        <v>902</v>
      </c>
      <c r="P156" t="s">
        <v>902</v>
      </c>
      <c r="Q156" t="s">
        <v>902</v>
      </c>
      <c r="U156" t="s">
        <v>450</v>
      </c>
      <c r="V156" t="s">
        <v>164</v>
      </c>
      <c r="W156">
        <v>10</v>
      </c>
      <c r="X156">
        <v>57.1</v>
      </c>
      <c r="Y156">
        <v>47.1</v>
      </c>
      <c r="Z156">
        <v>24.2</v>
      </c>
    </row>
    <row r="157" spans="1:41">
      <c r="A157" t="s">
        <v>22</v>
      </c>
      <c r="B157">
        <v>12</v>
      </c>
      <c r="C157" t="s">
        <v>169</v>
      </c>
      <c r="D157" t="s">
        <v>451</v>
      </c>
      <c r="E157">
        <v>1206</v>
      </c>
      <c r="F157">
        <v>50</v>
      </c>
      <c r="G157">
        <v>40.58</v>
      </c>
      <c r="H157">
        <v>80.290000000000006</v>
      </c>
      <c r="I157">
        <v>226.38</v>
      </c>
      <c r="K157">
        <f t="shared" si="4"/>
        <v>2.1800326486399437</v>
      </c>
      <c r="L157" t="s">
        <v>902</v>
      </c>
      <c r="N157" t="s">
        <v>902</v>
      </c>
      <c r="O157" t="s">
        <v>902</v>
      </c>
      <c r="P157" t="s">
        <v>902</v>
      </c>
      <c r="Q157" t="s">
        <v>902</v>
      </c>
      <c r="U157" t="s">
        <v>452</v>
      </c>
      <c r="V157" t="s">
        <v>164</v>
      </c>
      <c r="W157">
        <v>20</v>
      </c>
      <c r="X157">
        <v>72.400000000000006</v>
      </c>
      <c r="Y157">
        <v>52.4</v>
      </c>
      <c r="Z157">
        <v>24</v>
      </c>
    </row>
    <row r="158" spans="1:41">
      <c r="A158" t="s">
        <v>22</v>
      </c>
      <c r="B158">
        <v>12</v>
      </c>
      <c r="C158" t="s">
        <v>105</v>
      </c>
      <c r="D158" t="s">
        <v>453</v>
      </c>
      <c r="E158">
        <v>1106</v>
      </c>
      <c r="F158">
        <v>50</v>
      </c>
      <c r="G158">
        <v>90.15</v>
      </c>
      <c r="H158">
        <v>164.46</v>
      </c>
      <c r="I158">
        <v>2316.1999999999998</v>
      </c>
      <c r="K158">
        <f t="shared" si="4"/>
        <v>2.2064535781516437</v>
      </c>
      <c r="L158" t="s">
        <v>902</v>
      </c>
      <c r="N158" t="s">
        <v>902</v>
      </c>
      <c r="O158" t="s">
        <v>902</v>
      </c>
      <c r="P158" t="s">
        <v>902</v>
      </c>
      <c r="Q158" t="s">
        <v>902</v>
      </c>
      <c r="U158" t="s">
        <v>454</v>
      </c>
      <c r="V158" t="s">
        <v>455</v>
      </c>
      <c r="W158">
        <v>60</v>
      </c>
      <c r="X158">
        <v>6.2</v>
      </c>
      <c r="Y158">
        <v>53.8</v>
      </c>
      <c r="Z158">
        <v>29.6</v>
      </c>
    </row>
    <row r="159" spans="1:41">
      <c r="A159" t="s">
        <v>22</v>
      </c>
      <c r="B159">
        <v>12</v>
      </c>
      <c r="C159" t="s">
        <v>106</v>
      </c>
      <c r="D159" t="s">
        <v>456</v>
      </c>
      <c r="E159">
        <v>1106</v>
      </c>
      <c r="F159">
        <v>50</v>
      </c>
      <c r="G159">
        <v>95.95</v>
      </c>
      <c r="H159">
        <v>192.44</v>
      </c>
      <c r="I159">
        <v>3065.6</v>
      </c>
      <c r="K159">
        <f t="shared" si="4"/>
        <v>2.203132750466875</v>
      </c>
      <c r="L159" t="s">
        <v>902</v>
      </c>
      <c r="N159" t="s">
        <v>902</v>
      </c>
      <c r="O159" t="s">
        <v>902</v>
      </c>
      <c r="P159" t="s">
        <v>902</v>
      </c>
      <c r="Q159" t="s">
        <v>902</v>
      </c>
      <c r="R159">
        <v>0.26</v>
      </c>
      <c r="S159">
        <v>35.9</v>
      </c>
      <c r="T159">
        <v>25.3</v>
      </c>
      <c r="U159" t="s">
        <v>457</v>
      </c>
      <c r="V159" t="s">
        <v>164</v>
      </c>
      <c r="W159">
        <v>10</v>
      </c>
      <c r="X159">
        <v>56.6</v>
      </c>
      <c r="Y159">
        <v>46.6</v>
      </c>
      <c r="Z159">
        <v>26.6</v>
      </c>
      <c r="AG159">
        <v>10</v>
      </c>
      <c r="AI159">
        <v>37.1</v>
      </c>
      <c r="AK159">
        <v>12.3</v>
      </c>
      <c r="AN159">
        <v>32.799999999999997</v>
      </c>
      <c r="AO159">
        <v>13.3</v>
      </c>
    </row>
    <row r="160" spans="1:41">
      <c r="A160" t="s">
        <v>22</v>
      </c>
      <c r="B160">
        <v>12</v>
      </c>
      <c r="C160" t="s">
        <v>106</v>
      </c>
      <c r="D160" t="s">
        <v>458</v>
      </c>
      <c r="E160">
        <v>1201</v>
      </c>
      <c r="F160">
        <v>50</v>
      </c>
      <c r="G160">
        <v>96.07</v>
      </c>
      <c r="H160">
        <v>192.19</v>
      </c>
      <c r="I160">
        <v>3049.6</v>
      </c>
      <c r="K160">
        <f t="shared" si="4"/>
        <v>2.189006223218513</v>
      </c>
      <c r="L160" t="s">
        <v>902</v>
      </c>
      <c r="N160" t="s">
        <v>902</v>
      </c>
      <c r="O160" t="s">
        <v>902</v>
      </c>
      <c r="P160" t="s">
        <v>902</v>
      </c>
      <c r="Q160" t="s">
        <v>902</v>
      </c>
      <c r="R160">
        <v>0.26</v>
      </c>
      <c r="S160">
        <v>29</v>
      </c>
      <c r="T160">
        <v>20</v>
      </c>
      <c r="U160" t="s">
        <v>459</v>
      </c>
      <c r="V160" t="s">
        <v>164</v>
      </c>
      <c r="W160">
        <v>20</v>
      </c>
      <c r="X160">
        <v>75.5</v>
      </c>
      <c r="Y160">
        <v>55.5</v>
      </c>
      <c r="Z160">
        <v>29.2</v>
      </c>
      <c r="AG160">
        <v>20</v>
      </c>
      <c r="AI160">
        <v>38.9</v>
      </c>
      <c r="AK160">
        <v>14.9</v>
      </c>
      <c r="AN160">
        <v>33</v>
      </c>
      <c r="AO160">
        <v>15.4</v>
      </c>
    </row>
    <row r="161" spans="1:46">
      <c r="A161" t="s">
        <v>22</v>
      </c>
      <c r="B161">
        <v>12</v>
      </c>
      <c r="C161" t="s">
        <v>169</v>
      </c>
      <c r="D161" t="s">
        <v>460</v>
      </c>
      <c r="E161">
        <v>1107</v>
      </c>
      <c r="F161">
        <v>50</v>
      </c>
      <c r="G161">
        <v>96.25</v>
      </c>
      <c r="H161">
        <v>192.55</v>
      </c>
      <c r="I161">
        <v>3105.7</v>
      </c>
      <c r="K161">
        <f t="shared" si="4"/>
        <v>2.2167922180410344</v>
      </c>
      <c r="L161" t="s">
        <v>902</v>
      </c>
      <c r="N161" t="s">
        <v>902</v>
      </c>
      <c r="O161" t="s">
        <v>902</v>
      </c>
      <c r="P161" t="s">
        <v>902</v>
      </c>
      <c r="Q161" t="s">
        <v>902</v>
      </c>
      <c r="U161" t="s">
        <v>461</v>
      </c>
      <c r="V161" t="s">
        <v>164</v>
      </c>
      <c r="W161">
        <v>7.5</v>
      </c>
      <c r="X161">
        <v>52.1</v>
      </c>
      <c r="Y161">
        <v>44.6</v>
      </c>
      <c r="Z161">
        <v>19</v>
      </c>
    </row>
    <row r="162" spans="1:46">
      <c r="A162" t="s">
        <v>22</v>
      </c>
      <c r="B162">
        <v>12</v>
      </c>
      <c r="C162" t="s">
        <v>169</v>
      </c>
      <c r="D162" t="s">
        <v>462</v>
      </c>
      <c r="E162">
        <v>1205</v>
      </c>
      <c r="F162">
        <v>50</v>
      </c>
      <c r="G162">
        <v>96.09</v>
      </c>
      <c r="H162">
        <v>192.49</v>
      </c>
      <c r="I162">
        <v>3034.2</v>
      </c>
      <c r="K162">
        <f t="shared" si="4"/>
        <v>2.1736525760985601</v>
      </c>
      <c r="L162" t="s">
        <v>902</v>
      </c>
      <c r="N162" t="s">
        <v>902</v>
      </c>
      <c r="O162" t="s">
        <v>902</v>
      </c>
      <c r="P162" t="s">
        <v>902</v>
      </c>
      <c r="Q162" t="s">
        <v>902</v>
      </c>
      <c r="U162" t="s">
        <v>463</v>
      </c>
      <c r="V162" t="s">
        <v>164</v>
      </c>
      <c r="W162">
        <v>35</v>
      </c>
      <c r="X162">
        <v>89.4</v>
      </c>
      <c r="Y162">
        <v>54.4</v>
      </c>
      <c r="Z162">
        <v>24.3</v>
      </c>
    </row>
    <row r="163" spans="1:46">
      <c r="A163" t="s">
        <v>22</v>
      </c>
      <c r="B163">
        <v>12</v>
      </c>
      <c r="C163" t="s">
        <v>344</v>
      </c>
      <c r="D163" t="s">
        <v>464</v>
      </c>
      <c r="E163">
        <v>1105</v>
      </c>
      <c r="F163">
        <v>40</v>
      </c>
      <c r="G163">
        <v>40.46</v>
      </c>
      <c r="H163">
        <v>80.319999999999993</v>
      </c>
      <c r="I163">
        <v>228.66</v>
      </c>
      <c r="K163">
        <f t="shared" si="4"/>
        <v>2.2142427326231076</v>
      </c>
      <c r="L163" t="s">
        <v>902</v>
      </c>
      <c r="N163" t="s">
        <v>902</v>
      </c>
      <c r="O163" t="s">
        <v>902</v>
      </c>
      <c r="P163" t="s">
        <v>902</v>
      </c>
      <c r="Q163" t="s">
        <v>902</v>
      </c>
      <c r="U163" t="s">
        <v>465</v>
      </c>
      <c r="V163" t="s">
        <v>164</v>
      </c>
      <c r="AQ163">
        <v>5</v>
      </c>
      <c r="AR163">
        <v>17</v>
      </c>
      <c r="AS163">
        <v>12</v>
      </c>
      <c r="AT163" s="2">
        <v>6.3E-5</v>
      </c>
    </row>
    <row r="164" spans="1:46">
      <c r="A164" t="s">
        <v>22</v>
      </c>
      <c r="B164">
        <v>12</v>
      </c>
      <c r="C164" t="s">
        <v>344</v>
      </c>
      <c r="D164" t="s">
        <v>466</v>
      </c>
      <c r="E164">
        <v>1106</v>
      </c>
      <c r="F164">
        <v>40</v>
      </c>
      <c r="G164">
        <v>40.450000000000003</v>
      </c>
      <c r="H164">
        <v>80.180000000000007</v>
      </c>
      <c r="I164">
        <v>227.76</v>
      </c>
      <c r="K164">
        <f t="shared" si="4"/>
        <v>2.2104710722138017</v>
      </c>
      <c r="L164" t="s">
        <v>902</v>
      </c>
      <c r="N164" t="s">
        <v>902</v>
      </c>
      <c r="O164" t="s">
        <v>902</v>
      </c>
      <c r="P164" t="s">
        <v>902</v>
      </c>
      <c r="Q164" t="s">
        <v>902</v>
      </c>
      <c r="U164" t="s">
        <v>467</v>
      </c>
      <c r="V164" t="s">
        <v>164</v>
      </c>
      <c r="AQ164">
        <v>5</v>
      </c>
      <c r="AR164">
        <v>17</v>
      </c>
      <c r="AS164">
        <v>12</v>
      </c>
      <c r="AT164" s="2">
        <v>3.6000000000000001E-5</v>
      </c>
    </row>
    <row r="165" spans="1:46">
      <c r="A165" t="s">
        <v>22</v>
      </c>
      <c r="B165">
        <v>12</v>
      </c>
      <c r="C165" t="s">
        <v>344</v>
      </c>
      <c r="D165" t="s">
        <v>468</v>
      </c>
      <c r="E165">
        <v>1200</v>
      </c>
      <c r="F165">
        <v>40</v>
      </c>
      <c r="G165">
        <v>40.46</v>
      </c>
      <c r="H165">
        <v>80.28</v>
      </c>
      <c r="I165">
        <v>227.28</v>
      </c>
      <c r="K165">
        <f t="shared" si="4"/>
        <v>2.2019760220129672</v>
      </c>
      <c r="L165" t="s">
        <v>902</v>
      </c>
      <c r="N165" t="s">
        <v>902</v>
      </c>
      <c r="O165" t="s">
        <v>902</v>
      </c>
      <c r="P165" t="s">
        <v>902</v>
      </c>
      <c r="Q165" t="s">
        <v>902</v>
      </c>
      <c r="U165" t="s">
        <v>469</v>
      </c>
      <c r="V165" t="s">
        <v>164</v>
      </c>
      <c r="AQ165">
        <v>10</v>
      </c>
      <c r="AR165">
        <v>26</v>
      </c>
      <c r="AS165">
        <v>16</v>
      </c>
      <c r="AT165" s="2">
        <v>1.6000000000000001E-4</v>
      </c>
    </row>
    <row r="166" spans="1:46">
      <c r="A166" t="s">
        <v>22</v>
      </c>
      <c r="B166">
        <v>12</v>
      </c>
      <c r="C166" t="s">
        <v>119</v>
      </c>
      <c r="D166" t="s">
        <v>470</v>
      </c>
      <c r="E166">
        <v>1200</v>
      </c>
      <c r="F166">
        <v>45</v>
      </c>
      <c r="G166">
        <v>40.49</v>
      </c>
      <c r="H166">
        <v>80.150000000000006</v>
      </c>
      <c r="I166">
        <v>224.88</v>
      </c>
      <c r="K166">
        <f t="shared" si="4"/>
        <v>2.1790251249059329</v>
      </c>
      <c r="L166" t="s">
        <v>902</v>
      </c>
      <c r="N166" t="s">
        <v>902</v>
      </c>
      <c r="O166" t="s">
        <v>902</v>
      </c>
      <c r="P166" t="s">
        <v>902</v>
      </c>
      <c r="Q166" t="s">
        <v>902</v>
      </c>
      <c r="U166" t="s">
        <v>471</v>
      </c>
      <c r="V166" t="s">
        <v>164</v>
      </c>
      <c r="AQ166">
        <v>22</v>
      </c>
      <c r="AR166">
        <v>2.7</v>
      </c>
      <c r="AS166">
        <v>19.3</v>
      </c>
      <c r="AT166" s="2">
        <v>2.2000000000000001E-4</v>
      </c>
    </row>
    <row r="167" spans="1:46">
      <c r="A167" t="s">
        <v>23</v>
      </c>
      <c r="B167">
        <v>12</v>
      </c>
      <c r="C167" t="s">
        <v>169</v>
      </c>
      <c r="D167" t="s">
        <v>472</v>
      </c>
      <c r="E167">
        <v>991</v>
      </c>
      <c r="F167">
        <v>50</v>
      </c>
      <c r="G167">
        <v>40.409999999999997</v>
      </c>
      <c r="H167">
        <v>80.22</v>
      </c>
      <c r="I167">
        <v>224.72</v>
      </c>
      <c r="K167">
        <f t="shared" si="4"/>
        <v>2.1841972356971779</v>
      </c>
      <c r="L167" t="s">
        <v>902</v>
      </c>
      <c r="N167" t="s">
        <v>902</v>
      </c>
      <c r="O167" t="s">
        <v>902</v>
      </c>
      <c r="P167" t="s">
        <v>902</v>
      </c>
      <c r="Q167" t="s">
        <v>902</v>
      </c>
      <c r="U167" t="s">
        <v>473</v>
      </c>
      <c r="V167" t="s">
        <v>164</v>
      </c>
      <c r="W167">
        <v>25</v>
      </c>
      <c r="X167">
        <v>79.5</v>
      </c>
      <c r="Y167">
        <v>54.5</v>
      </c>
      <c r="Z167">
        <v>23.8</v>
      </c>
    </row>
    <row r="168" spans="1:46">
      <c r="A168" t="s">
        <v>23</v>
      </c>
      <c r="B168">
        <v>12</v>
      </c>
      <c r="C168" t="s">
        <v>169</v>
      </c>
      <c r="D168" t="s">
        <v>474</v>
      </c>
      <c r="E168">
        <v>991</v>
      </c>
      <c r="F168">
        <v>50</v>
      </c>
      <c r="G168">
        <v>40.450000000000003</v>
      </c>
      <c r="H168">
        <v>80.2</v>
      </c>
      <c r="I168">
        <v>228.36</v>
      </c>
      <c r="K168">
        <f t="shared" si="4"/>
        <v>2.2157415391638478</v>
      </c>
      <c r="L168" t="s">
        <v>902</v>
      </c>
      <c r="N168" t="s">
        <v>902</v>
      </c>
      <c r="O168" t="s">
        <v>902</v>
      </c>
      <c r="P168" t="s">
        <v>902</v>
      </c>
      <c r="Q168" t="s">
        <v>902</v>
      </c>
      <c r="U168" t="s">
        <v>475</v>
      </c>
      <c r="V168" t="s">
        <v>164</v>
      </c>
      <c r="W168">
        <v>15</v>
      </c>
      <c r="X168">
        <v>70.099999999999994</v>
      </c>
      <c r="Y168">
        <v>55.1</v>
      </c>
      <c r="Z168">
        <v>23.4</v>
      </c>
    </row>
    <row r="169" spans="1:46">
      <c r="A169" t="s">
        <v>23</v>
      </c>
      <c r="B169">
        <v>12</v>
      </c>
      <c r="C169" t="s">
        <v>169</v>
      </c>
      <c r="D169" t="s">
        <v>476</v>
      </c>
      <c r="E169">
        <v>991</v>
      </c>
      <c r="F169">
        <v>50</v>
      </c>
      <c r="G169">
        <v>40.479999999999997</v>
      </c>
      <c r="H169">
        <v>80.28</v>
      </c>
      <c r="I169">
        <v>225.82</v>
      </c>
      <c r="K169">
        <f t="shared" si="4"/>
        <v>2.18566962643136</v>
      </c>
      <c r="L169" t="s">
        <v>902</v>
      </c>
      <c r="N169" t="s">
        <v>902</v>
      </c>
      <c r="O169" t="s">
        <v>902</v>
      </c>
      <c r="P169" t="s">
        <v>902</v>
      </c>
      <c r="Q169" t="s">
        <v>902</v>
      </c>
      <c r="U169" t="s">
        <v>477</v>
      </c>
      <c r="V169" t="s">
        <v>164</v>
      </c>
      <c r="W169">
        <v>30</v>
      </c>
      <c r="X169">
        <v>82.7</v>
      </c>
      <c r="Y169">
        <v>52.7</v>
      </c>
      <c r="Z169">
        <v>23.3</v>
      </c>
      <c r="AI169" s="4"/>
    </row>
    <row r="170" spans="1:46">
      <c r="A170" t="s">
        <v>23</v>
      </c>
      <c r="B170">
        <v>12</v>
      </c>
      <c r="C170" t="s">
        <v>169</v>
      </c>
      <c r="D170" t="s">
        <v>478</v>
      </c>
      <c r="E170">
        <v>1021</v>
      </c>
      <c r="F170">
        <v>50</v>
      </c>
      <c r="G170">
        <v>40.409999999999997</v>
      </c>
      <c r="H170">
        <v>80.34</v>
      </c>
      <c r="I170">
        <v>230.1</v>
      </c>
      <c r="K170">
        <f t="shared" si="4"/>
        <v>2.2331483564898083</v>
      </c>
      <c r="L170" t="s">
        <v>902</v>
      </c>
      <c r="N170" t="s">
        <v>902</v>
      </c>
      <c r="O170" t="s">
        <v>902</v>
      </c>
      <c r="P170" t="s">
        <v>902</v>
      </c>
      <c r="Q170" t="s">
        <v>902</v>
      </c>
      <c r="U170" t="s">
        <v>479</v>
      </c>
      <c r="V170" t="s">
        <v>164</v>
      </c>
      <c r="W170">
        <v>30</v>
      </c>
      <c r="X170">
        <v>89.9</v>
      </c>
      <c r="Y170">
        <v>59.9</v>
      </c>
      <c r="Z170">
        <v>24.3</v>
      </c>
      <c r="AI170" s="4"/>
    </row>
    <row r="171" spans="1:46">
      <c r="A171" t="s">
        <v>23</v>
      </c>
      <c r="B171">
        <v>12</v>
      </c>
      <c r="C171" t="s">
        <v>169</v>
      </c>
      <c r="D171" t="s">
        <v>480</v>
      </c>
      <c r="E171">
        <v>1023</v>
      </c>
      <c r="F171">
        <v>50</v>
      </c>
      <c r="G171">
        <v>40.4</v>
      </c>
      <c r="H171">
        <v>80.22</v>
      </c>
      <c r="I171">
        <v>225.03</v>
      </c>
      <c r="K171">
        <f t="shared" si="4"/>
        <v>2.188293235126558</v>
      </c>
      <c r="L171" t="s">
        <v>902</v>
      </c>
      <c r="N171" t="s">
        <v>902</v>
      </c>
      <c r="O171" t="s">
        <v>902</v>
      </c>
      <c r="P171" t="s">
        <v>902</v>
      </c>
      <c r="Q171" t="s">
        <v>902</v>
      </c>
      <c r="U171" t="s">
        <v>481</v>
      </c>
      <c r="V171" t="s">
        <v>164</v>
      </c>
      <c r="W171">
        <v>5</v>
      </c>
      <c r="X171">
        <v>48.1</v>
      </c>
      <c r="Y171">
        <v>43.1</v>
      </c>
      <c r="Z171">
        <v>16.7</v>
      </c>
      <c r="AI171" s="4"/>
    </row>
    <row r="172" spans="1:46">
      <c r="A172" t="s">
        <v>23</v>
      </c>
      <c r="B172">
        <v>12</v>
      </c>
      <c r="C172" t="s">
        <v>169</v>
      </c>
      <c r="D172" t="s">
        <v>482</v>
      </c>
      <c r="E172">
        <v>1023</v>
      </c>
      <c r="F172">
        <v>50</v>
      </c>
      <c r="G172">
        <v>40.409999999999997</v>
      </c>
      <c r="H172">
        <v>80.17</v>
      </c>
      <c r="I172">
        <v>226.93</v>
      </c>
      <c r="K172">
        <f t="shared" si="4"/>
        <v>2.2070532628096617</v>
      </c>
      <c r="L172" t="s">
        <v>902</v>
      </c>
      <c r="N172" t="s">
        <v>902</v>
      </c>
      <c r="O172" t="s">
        <v>902</v>
      </c>
      <c r="P172" t="s">
        <v>902</v>
      </c>
      <c r="Q172" t="s">
        <v>902</v>
      </c>
      <c r="U172" t="s">
        <v>483</v>
      </c>
      <c r="V172" t="s">
        <v>164</v>
      </c>
      <c r="W172">
        <v>10</v>
      </c>
      <c r="X172">
        <v>59.2</v>
      </c>
      <c r="Y172">
        <v>49.2</v>
      </c>
      <c r="Z172">
        <v>23.1</v>
      </c>
      <c r="AI172" s="4"/>
    </row>
    <row r="173" spans="1:46">
      <c r="A173" t="s">
        <v>23</v>
      </c>
      <c r="B173">
        <v>12</v>
      </c>
      <c r="C173" t="s">
        <v>169</v>
      </c>
      <c r="D173" t="s">
        <v>484</v>
      </c>
      <c r="E173">
        <v>1027</v>
      </c>
      <c r="F173">
        <v>50</v>
      </c>
      <c r="G173">
        <v>40.42</v>
      </c>
      <c r="H173">
        <v>80.290000000000006</v>
      </c>
      <c r="I173">
        <v>226.47</v>
      </c>
      <c r="K173">
        <f t="shared" si="4"/>
        <v>2.1981994217334209</v>
      </c>
      <c r="L173" t="s">
        <v>902</v>
      </c>
      <c r="N173" t="s">
        <v>902</v>
      </c>
      <c r="O173" t="s">
        <v>902</v>
      </c>
      <c r="P173" t="s">
        <v>902</v>
      </c>
      <c r="Q173" t="s">
        <v>902</v>
      </c>
      <c r="U173" t="s">
        <v>485</v>
      </c>
      <c r="V173" t="s">
        <v>164</v>
      </c>
      <c r="W173">
        <v>2.5</v>
      </c>
      <c r="X173">
        <v>39.200000000000003</v>
      </c>
      <c r="Y173">
        <v>36.700000000000003</v>
      </c>
      <c r="Z173">
        <v>10.6</v>
      </c>
      <c r="AI173" s="4"/>
    </row>
    <row r="174" spans="1:46">
      <c r="A174" t="s">
        <v>23</v>
      </c>
      <c r="B174">
        <v>12</v>
      </c>
      <c r="C174" t="s">
        <v>169</v>
      </c>
      <c r="D174" t="s">
        <v>486</v>
      </c>
      <c r="E174">
        <v>1027</v>
      </c>
      <c r="F174">
        <v>50</v>
      </c>
      <c r="G174">
        <v>40.44</v>
      </c>
      <c r="H174">
        <v>80.22</v>
      </c>
      <c r="I174">
        <v>225.15</v>
      </c>
      <c r="K174">
        <f t="shared" si="4"/>
        <v>2.1851310350368327</v>
      </c>
      <c r="L174" t="s">
        <v>902</v>
      </c>
      <c r="N174" t="s">
        <v>902</v>
      </c>
      <c r="O174" t="s">
        <v>902</v>
      </c>
      <c r="P174" t="s">
        <v>902</v>
      </c>
      <c r="Q174" t="s">
        <v>902</v>
      </c>
      <c r="U174" t="s">
        <v>487</v>
      </c>
      <c r="V174" t="s">
        <v>164</v>
      </c>
      <c r="W174">
        <v>20</v>
      </c>
      <c r="X174">
        <v>75.099999999999994</v>
      </c>
      <c r="Y174">
        <v>55.1</v>
      </c>
      <c r="Z174">
        <v>23.9</v>
      </c>
      <c r="AI174" s="4"/>
    </row>
    <row r="175" spans="1:46">
      <c r="A175" t="s">
        <v>23</v>
      </c>
      <c r="B175">
        <v>12</v>
      </c>
      <c r="C175" t="s">
        <v>169</v>
      </c>
      <c r="D175" t="s">
        <v>488</v>
      </c>
      <c r="E175">
        <v>1103</v>
      </c>
      <c r="F175">
        <v>50</v>
      </c>
      <c r="G175">
        <v>40.43</v>
      </c>
      <c r="H175">
        <v>80.22</v>
      </c>
      <c r="I175">
        <v>229.5</v>
      </c>
      <c r="K175">
        <f t="shared" si="4"/>
        <v>2.2284507225393138</v>
      </c>
      <c r="L175" t="s">
        <v>902</v>
      </c>
      <c r="N175" t="s">
        <v>902</v>
      </c>
      <c r="O175" t="s">
        <v>902</v>
      </c>
      <c r="P175" t="s">
        <v>902</v>
      </c>
      <c r="Q175" t="s">
        <v>902</v>
      </c>
      <c r="U175" t="s">
        <v>489</v>
      </c>
      <c r="V175" t="s">
        <v>164</v>
      </c>
      <c r="W175">
        <v>2.5</v>
      </c>
      <c r="X175">
        <v>36</v>
      </c>
      <c r="Y175">
        <v>33.5</v>
      </c>
      <c r="Z175">
        <v>6</v>
      </c>
      <c r="AI175" s="4"/>
    </row>
    <row r="176" spans="1:46">
      <c r="A176" t="s">
        <v>23</v>
      </c>
      <c r="B176">
        <v>12</v>
      </c>
      <c r="C176" t="s">
        <v>169</v>
      </c>
      <c r="D176" t="s">
        <v>490</v>
      </c>
      <c r="E176">
        <v>1103</v>
      </c>
      <c r="F176">
        <v>50</v>
      </c>
      <c r="G176">
        <v>40.43</v>
      </c>
      <c r="H176">
        <v>80.33</v>
      </c>
      <c r="I176">
        <v>227.5</v>
      </c>
      <c r="K176">
        <f t="shared" si="4"/>
        <v>2.2060057333693832</v>
      </c>
      <c r="L176" t="s">
        <v>902</v>
      </c>
      <c r="N176" t="s">
        <v>902</v>
      </c>
      <c r="O176" t="s">
        <v>902</v>
      </c>
      <c r="P176" t="s">
        <v>902</v>
      </c>
      <c r="Q176" t="s">
        <v>902</v>
      </c>
      <c r="U176" t="s">
        <v>491</v>
      </c>
      <c r="V176" t="s">
        <v>164</v>
      </c>
      <c r="W176">
        <v>15</v>
      </c>
      <c r="X176">
        <v>70.3</v>
      </c>
      <c r="Y176">
        <v>55.3</v>
      </c>
      <c r="Z176">
        <v>24.1</v>
      </c>
      <c r="AI176" s="4"/>
    </row>
    <row r="177" spans="1:35">
      <c r="A177" t="s">
        <v>23</v>
      </c>
      <c r="B177">
        <v>12</v>
      </c>
      <c r="C177" t="s">
        <v>169</v>
      </c>
      <c r="D177" t="s">
        <v>492</v>
      </c>
      <c r="E177">
        <v>1103</v>
      </c>
      <c r="F177">
        <v>50</v>
      </c>
      <c r="G177">
        <v>40.44</v>
      </c>
      <c r="H177">
        <v>80</v>
      </c>
      <c r="I177">
        <v>229.96</v>
      </c>
      <c r="K177">
        <f t="shared" si="4"/>
        <v>2.2379506454910811</v>
      </c>
      <c r="L177" t="s">
        <v>902</v>
      </c>
      <c r="N177" t="s">
        <v>902</v>
      </c>
      <c r="O177" t="s">
        <v>902</v>
      </c>
      <c r="P177" t="s">
        <v>902</v>
      </c>
      <c r="Q177" t="s">
        <v>902</v>
      </c>
      <c r="U177" t="s">
        <v>493</v>
      </c>
      <c r="V177" t="s">
        <v>164</v>
      </c>
      <c r="W177">
        <v>25</v>
      </c>
      <c r="X177">
        <v>84.5</v>
      </c>
      <c r="Y177">
        <v>59.5</v>
      </c>
      <c r="Z177">
        <v>23.9</v>
      </c>
      <c r="AI177" s="4"/>
    </row>
    <row r="178" spans="1:35">
      <c r="A178" t="s">
        <v>23</v>
      </c>
      <c r="B178">
        <v>12</v>
      </c>
      <c r="C178" t="s">
        <v>169</v>
      </c>
      <c r="D178" t="s">
        <v>494</v>
      </c>
      <c r="E178">
        <v>1106</v>
      </c>
      <c r="F178">
        <v>50</v>
      </c>
      <c r="G178">
        <v>40.44</v>
      </c>
      <c r="H178">
        <v>80.33</v>
      </c>
      <c r="I178">
        <v>227.54</v>
      </c>
      <c r="K178">
        <f t="shared" ref="K178:K209" si="5">I178/(3.14159*((0.1*G178/2)^2)*(0.1*H178))</f>
        <v>2.2053025437535836</v>
      </c>
      <c r="L178" t="s">
        <v>902</v>
      </c>
      <c r="N178" t="s">
        <v>902</v>
      </c>
      <c r="O178" t="s">
        <v>902</v>
      </c>
      <c r="P178" t="s">
        <v>902</v>
      </c>
      <c r="Q178" t="s">
        <v>902</v>
      </c>
      <c r="U178" t="s">
        <v>495</v>
      </c>
      <c r="V178" t="s">
        <v>164</v>
      </c>
      <c r="W178">
        <v>30</v>
      </c>
      <c r="X178">
        <v>89.4</v>
      </c>
      <c r="Y178">
        <v>59.4</v>
      </c>
      <c r="Z178">
        <v>24</v>
      </c>
      <c r="AI178" s="4"/>
    </row>
    <row r="179" spans="1:35">
      <c r="A179" t="s">
        <v>23</v>
      </c>
      <c r="B179">
        <v>12</v>
      </c>
      <c r="C179" t="s">
        <v>169</v>
      </c>
      <c r="D179" t="s">
        <v>496</v>
      </c>
      <c r="E179">
        <v>1106</v>
      </c>
      <c r="F179">
        <v>50</v>
      </c>
      <c r="G179">
        <v>40.44</v>
      </c>
      <c r="H179">
        <v>80.33</v>
      </c>
      <c r="I179">
        <v>228</v>
      </c>
      <c r="K179">
        <f t="shared" si="5"/>
        <v>2.2097608331538066</v>
      </c>
      <c r="L179" t="s">
        <v>902</v>
      </c>
      <c r="N179" t="s">
        <v>902</v>
      </c>
      <c r="O179" t="s">
        <v>902</v>
      </c>
      <c r="P179" t="s">
        <v>902</v>
      </c>
      <c r="Q179" t="s">
        <v>902</v>
      </c>
      <c r="U179" t="s">
        <v>497</v>
      </c>
      <c r="V179" t="s">
        <v>164</v>
      </c>
      <c r="W179">
        <v>5</v>
      </c>
      <c r="X179">
        <v>42</v>
      </c>
      <c r="Y179">
        <v>37</v>
      </c>
      <c r="Z179">
        <v>5.7</v>
      </c>
      <c r="AI179" s="4"/>
    </row>
    <row r="180" spans="1:35">
      <c r="A180" t="s">
        <v>23</v>
      </c>
      <c r="B180">
        <v>12</v>
      </c>
      <c r="C180" t="s">
        <v>169</v>
      </c>
      <c r="D180" t="s">
        <v>498</v>
      </c>
      <c r="E180">
        <v>1152</v>
      </c>
      <c r="F180">
        <v>50</v>
      </c>
      <c r="G180">
        <v>40.36</v>
      </c>
      <c r="H180">
        <v>80.12</v>
      </c>
      <c r="I180">
        <v>221.31</v>
      </c>
      <c r="K180">
        <f t="shared" si="5"/>
        <v>2.1590776804471923</v>
      </c>
      <c r="L180" t="s">
        <v>902</v>
      </c>
      <c r="N180" t="s">
        <v>902</v>
      </c>
      <c r="O180" t="s">
        <v>902</v>
      </c>
      <c r="P180" t="s">
        <v>902</v>
      </c>
      <c r="Q180" t="s">
        <v>902</v>
      </c>
      <c r="U180" t="s">
        <v>499</v>
      </c>
      <c r="V180" t="s">
        <v>164</v>
      </c>
      <c r="W180">
        <v>5</v>
      </c>
      <c r="X180">
        <v>50.1</v>
      </c>
      <c r="Y180">
        <v>45.1</v>
      </c>
      <c r="Z180">
        <v>20.5</v>
      </c>
      <c r="AI180" s="4"/>
    </row>
    <row r="181" spans="1:35">
      <c r="A181" t="s">
        <v>23</v>
      </c>
      <c r="B181">
        <v>12</v>
      </c>
      <c r="C181" t="s">
        <v>169</v>
      </c>
      <c r="D181" t="s">
        <v>500</v>
      </c>
      <c r="E181">
        <v>1152</v>
      </c>
      <c r="F181">
        <v>50</v>
      </c>
      <c r="G181">
        <v>40.4</v>
      </c>
      <c r="H181">
        <v>80.31</v>
      </c>
      <c r="I181">
        <v>221.73</v>
      </c>
      <c r="K181">
        <f t="shared" si="5"/>
        <v>2.1537861819840391</v>
      </c>
      <c r="L181" t="s">
        <v>902</v>
      </c>
      <c r="N181" t="s">
        <v>902</v>
      </c>
      <c r="O181" t="s">
        <v>902</v>
      </c>
      <c r="P181" t="s">
        <v>902</v>
      </c>
      <c r="Q181" t="s">
        <v>902</v>
      </c>
      <c r="U181" t="s">
        <v>501</v>
      </c>
      <c r="V181" t="s">
        <v>164</v>
      </c>
      <c r="W181">
        <v>30</v>
      </c>
      <c r="X181">
        <v>81.8</v>
      </c>
      <c r="Y181">
        <v>51.8</v>
      </c>
      <c r="Z181">
        <v>23.5</v>
      </c>
      <c r="AI181" s="4"/>
    </row>
    <row r="182" spans="1:35">
      <c r="A182" t="s">
        <v>23</v>
      </c>
      <c r="B182">
        <v>12</v>
      </c>
      <c r="C182" t="s">
        <v>169</v>
      </c>
      <c r="D182" t="s">
        <v>502</v>
      </c>
      <c r="E182">
        <v>1154</v>
      </c>
      <c r="F182">
        <v>50</v>
      </c>
      <c r="G182">
        <v>40.39</v>
      </c>
      <c r="H182">
        <v>80.180000000000007</v>
      </c>
      <c r="I182">
        <v>227.07</v>
      </c>
      <c r="K182">
        <f t="shared" si="5"/>
        <v>2.2103267881534907</v>
      </c>
      <c r="L182" t="s">
        <v>902</v>
      </c>
      <c r="N182" t="s">
        <v>902</v>
      </c>
      <c r="O182" t="s">
        <v>902</v>
      </c>
      <c r="P182" t="s">
        <v>902</v>
      </c>
      <c r="Q182" t="s">
        <v>902</v>
      </c>
      <c r="U182" t="s">
        <v>503</v>
      </c>
      <c r="V182" t="s">
        <v>164</v>
      </c>
      <c r="W182">
        <v>20</v>
      </c>
      <c r="X182">
        <v>76.099999999999994</v>
      </c>
      <c r="Y182">
        <v>56.1</v>
      </c>
      <c r="Z182">
        <v>23.9</v>
      </c>
      <c r="AI182" s="4"/>
    </row>
    <row r="183" spans="1:35">
      <c r="A183" t="s">
        <v>23</v>
      </c>
      <c r="B183">
        <v>12</v>
      </c>
      <c r="C183" t="s">
        <v>169</v>
      </c>
      <c r="D183" t="s">
        <v>504</v>
      </c>
      <c r="E183">
        <v>1154</v>
      </c>
      <c r="F183">
        <v>50</v>
      </c>
      <c r="G183">
        <v>40.4</v>
      </c>
      <c r="H183">
        <v>80.37</v>
      </c>
      <c r="I183">
        <v>227.88</v>
      </c>
      <c r="K183">
        <f t="shared" si="5"/>
        <v>2.2118720344363711</v>
      </c>
      <c r="L183" t="s">
        <v>902</v>
      </c>
      <c r="N183" t="s">
        <v>902</v>
      </c>
      <c r="O183" t="s">
        <v>902</v>
      </c>
      <c r="P183" t="s">
        <v>902</v>
      </c>
      <c r="Q183" t="s">
        <v>902</v>
      </c>
      <c r="U183" t="s">
        <v>505</v>
      </c>
      <c r="V183" t="s">
        <v>164</v>
      </c>
      <c r="W183">
        <v>2.5</v>
      </c>
      <c r="X183">
        <v>40.700000000000003</v>
      </c>
      <c r="Y183">
        <v>38.200000000000003</v>
      </c>
      <c r="Z183">
        <v>11.7</v>
      </c>
      <c r="AI183" s="4"/>
    </row>
    <row r="184" spans="1:35">
      <c r="A184" t="s">
        <v>23</v>
      </c>
      <c r="B184">
        <v>12</v>
      </c>
      <c r="C184" t="s">
        <v>169</v>
      </c>
      <c r="D184" t="s">
        <v>506</v>
      </c>
      <c r="E184">
        <v>1159</v>
      </c>
      <c r="F184">
        <v>50</v>
      </c>
      <c r="G184">
        <v>40.409999999999997</v>
      </c>
      <c r="H184">
        <v>80.099999999999994</v>
      </c>
      <c r="I184">
        <v>224.76</v>
      </c>
      <c r="K184">
        <f t="shared" si="5"/>
        <v>2.1878588092968063</v>
      </c>
      <c r="L184" t="s">
        <v>902</v>
      </c>
      <c r="N184" t="s">
        <v>902</v>
      </c>
      <c r="O184" t="s">
        <v>902</v>
      </c>
      <c r="P184" t="s">
        <v>902</v>
      </c>
      <c r="Q184" t="s">
        <v>902</v>
      </c>
      <c r="U184" t="s">
        <v>507</v>
      </c>
      <c r="V184" t="s">
        <v>164</v>
      </c>
      <c r="W184">
        <v>15</v>
      </c>
      <c r="X184">
        <v>69.599999999999994</v>
      </c>
      <c r="Y184">
        <v>54.6</v>
      </c>
      <c r="Z184">
        <v>23.6</v>
      </c>
      <c r="AI184" s="4"/>
    </row>
    <row r="185" spans="1:35">
      <c r="A185" t="s">
        <v>23</v>
      </c>
      <c r="B185">
        <v>12</v>
      </c>
      <c r="C185" t="s">
        <v>169</v>
      </c>
      <c r="D185" t="s">
        <v>508</v>
      </c>
      <c r="E185">
        <v>1254</v>
      </c>
      <c r="F185">
        <v>50</v>
      </c>
      <c r="G185">
        <v>40.39</v>
      </c>
      <c r="H185">
        <v>80.290000000000006</v>
      </c>
      <c r="I185">
        <v>224.36</v>
      </c>
      <c r="K185">
        <f t="shared" si="5"/>
        <v>2.1809552397750607</v>
      </c>
      <c r="L185" t="s">
        <v>902</v>
      </c>
      <c r="N185" t="s">
        <v>902</v>
      </c>
      <c r="O185" t="s">
        <v>902</v>
      </c>
      <c r="P185" t="s">
        <v>902</v>
      </c>
      <c r="Q185" t="s">
        <v>902</v>
      </c>
      <c r="U185" t="s">
        <v>509</v>
      </c>
      <c r="V185" t="s">
        <v>164</v>
      </c>
      <c r="W185">
        <v>10</v>
      </c>
      <c r="X185">
        <v>61.1</v>
      </c>
      <c r="Y185">
        <v>51.1</v>
      </c>
      <c r="Z185">
        <v>23.1</v>
      </c>
      <c r="AI185" s="4"/>
    </row>
    <row r="186" spans="1:35">
      <c r="A186" t="s">
        <v>23</v>
      </c>
      <c r="B186">
        <v>12</v>
      </c>
      <c r="C186" t="s">
        <v>169</v>
      </c>
      <c r="D186" t="s">
        <v>510</v>
      </c>
      <c r="E186">
        <v>1254</v>
      </c>
      <c r="F186">
        <v>50</v>
      </c>
      <c r="G186">
        <v>40.39</v>
      </c>
      <c r="H186">
        <v>80.41</v>
      </c>
      <c r="I186">
        <v>231.16</v>
      </c>
      <c r="K186">
        <f t="shared" si="5"/>
        <v>2.2437031765701789</v>
      </c>
      <c r="L186" t="s">
        <v>902</v>
      </c>
      <c r="N186" t="s">
        <v>902</v>
      </c>
      <c r="O186" t="s">
        <v>902</v>
      </c>
      <c r="P186" t="s">
        <v>902</v>
      </c>
      <c r="Q186" t="s">
        <v>902</v>
      </c>
      <c r="U186" t="s">
        <v>511</v>
      </c>
      <c r="V186" t="s">
        <v>164</v>
      </c>
      <c r="W186">
        <v>20</v>
      </c>
      <c r="X186">
        <v>78.8</v>
      </c>
      <c r="Y186">
        <v>58.8</v>
      </c>
      <c r="Z186">
        <v>23.7</v>
      </c>
      <c r="AI186" s="4"/>
    </row>
    <row r="187" spans="1:35">
      <c r="A187" t="s">
        <v>23</v>
      </c>
      <c r="B187">
        <v>12</v>
      </c>
      <c r="C187" t="s">
        <v>169</v>
      </c>
      <c r="D187" t="s">
        <v>512</v>
      </c>
      <c r="E187">
        <v>1254</v>
      </c>
      <c r="F187">
        <v>50</v>
      </c>
      <c r="G187">
        <v>40.4</v>
      </c>
      <c r="H187">
        <v>80.28</v>
      </c>
      <c r="I187">
        <v>223.87</v>
      </c>
      <c r="K187">
        <f t="shared" si="5"/>
        <v>2.1753858069028271</v>
      </c>
      <c r="L187" t="s">
        <v>902</v>
      </c>
      <c r="N187" t="s">
        <v>902</v>
      </c>
      <c r="O187" t="s">
        <v>902</v>
      </c>
      <c r="P187" t="s">
        <v>902</v>
      </c>
      <c r="Q187" t="s">
        <v>902</v>
      </c>
      <c r="U187" t="s">
        <v>513</v>
      </c>
      <c r="V187" t="s">
        <v>164</v>
      </c>
      <c r="W187">
        <v>2.5</v>
      </c>
      <c r="X187">
        <v>40</v>
      </c>
      <c r="Y187">
        <v>37.5</v>
      </c>
      <c r="Z187">
        <v>10.9</v>
      </c>
      <c r="AI187" s="4"/>
    </row>
    <row r="188" spans="1:35">
      <c r="A188" t="s">
        <v>23</v>
      </c>
      <c r="B188">
        <v>12</v>
      </c>
      <c r="C188" t="s">
        <v>169</v>
      </c>
      <c r="D188" t="s">
        <v>514</v>
      </c>
      <c r="E188">
        <v>1255</v>
      </c>
      <c r="F188">
        <v>50</v>
      </c>
      <c r="G188">
        <v>40.4</v>
      </c>
      <c r="H188">
        <v>80.150000000000006</v>
      </c>
      <c r="I188">
        <v>226.49</v>
      </c>
      <c r="K188">
        <f t="shared" si="5"/>
        <v>2.2044145066270291</v>
      </c>
      <c r="L188" t="s">
        <v>902</v>
      </c>
      <c r="N188" t="s">
        <v>902</v>
      </c>
      <c r="O188" t="s">
        <v>902</v>
      </c>
      <c r="P188" t="s">
        <v>902</v>
      </c>
      <c r="Q188" t="s">
        <v>902</v>
      </c>
      <c r="U188" t="s">
        <v>515</v>
      </c>
      <c r="V188" t="s">
        <v>164</v>
      </c>
      <c r="W188">
        <v>5</v>
      </c>
      <c r="X188">
        <v>48.4</v>
      </c>
      <c r="Y188">
        <v>43.4</v>
      </c>
      <c r="Z188">
        <v>18.7</v>
      </c>
      <c r="AI188" s="4"/>
    </row>
    <row r="189" spans="1:35">
      <c r="A189" t="s">
        <v>23</v>
      </c>
      <c r="B189">
        <v>12</v>
      </c>
      <c r="C189" t="s">
        <v>169</v>
      </c>
      <c r="D189" t="s">
        <v>516</v>
      </c>
      <c r="E189">
        <v>1255</v>
      </c>
      <c r="F189">
        <v>50</v>
      </c>
      <c r="G189">
        <v>40.4</v>
      </c>
      <c r="H189">
        <v>80.33</v>
      </c>
      <c r="I189">
        <v>226.2</v>
      </c>
      <c r="K189">
        <f t="shared" si="5"/>
        <v>2.1966587205307233</v>
      </c>
      <c r="L189" t="s">
        <v>902</v>
      </c>
      <c r="N189" t="s">
        <v>902</v>
      </c>
      <c r="O189" t="s">
        <v>902</v>
      </c>
      <c r="P189" t="s">
        <v>902</v>
      </c>
      <c r="Q189" t="s">
        <v>902</v>
      </c>
      <c r="U189" t="s">
        <v>517</v>
      </c>
      <c r="V189" t="s">
        <v>164</v>
      </c>
      <c r="W189">
        <v>25</v>
      </c>
      <c r="X189">
        <v>81.8</v>
      </c>
      <c r="Y189">
        <v>56.8</v>
      </c>
      <c r="Z189">
        <v>23.8</v>
      </c>
      <c r="AI189" s="4"/>
    </row>
    <row r="190" spans="1:35">
      <c r="A190" t="s">
        <v>23</v>
      </c>
      <c r="B190">
        <v>12</v>
      </c>
      <c r="C190" t="s">
        <v>169</v>
      </c>
      <c r="D190" t="s">
        <v>518</v>
      </c>
      <c r="E190">
        <v>1343</v>
      </c>
      <c r="F190">
        <v>50</v>
      </c>
      <c r="G190">
        <v>40.520000000000003</v>
      </c>
      <c r="H190">
        <v>80.290000000000006</v>
      </c>
      <c r="I190">
        <v>230.93</v>
      </c>
      <c r="K190">
        <f t="shared" si="5"/>
        <v>2.230439818952894</v>
      </c>
      <c r="L190" t="s">
        <v>902</v>
      </c>
      <c r="N190" t="s">
        <v>902</v>
      </c>
      <c r="O190" t="s">
        <v>902</v>
      </c>
      <c r="P190" t="s">
        <v>902</v>
      </c>
      <c r="Q190" t="s">
        <v>902</v>
      </c>
      <c r="U190" t="s">
        <v>519</v>
      </c>
      <c r="V190" t="s">
        <v>164</v>
      </c>
      <c r="W190">
        <v>15</v>
      </c>
      <c r="X190">
        <v>71.599999999999994</v>
      </c>
      <c r="Y190">
        <v>56.6</v>
      </c>
      <c r="Z190">
        <v>23.7</v>
      </c>
      <c r="AI190" s="4"/>
    </row>
    <row r="191" spans="1:35">
      <c r="A191" t="s">
        <v>23</v>
      </c>
      <c r="B191">
        <v>12</v>
      </c>
      <c r="C191" t="s">
        <v>169</v>
      </c>
      <c r="D191" t="s">
        <v>520</v>
      </c>
      <c r="E191">
        <v>1343</v>
      </c>
      <c r="F191">
        <v>50</v>
      </c>
      <c r="G191">
        <v>40.520000000000003</v>
      </c>
      <c r="H191">
        <v>80.09</v>
      </c>
      <c r="I191">
        <v>230.67</v>
      </c>
      <c r="K191">
        <f t="shared" si="5"/>
        <v>2.233492168742834</v>
      </c>
      <c r="L191" t="s">
        <v>902</v>
      </c>
      <c r="N191" t="s">
        <v>902</v>
      </c>
      <c r="O191" t="s">
        <v>902</v>
      </c>
      <c r="P191" t="s">
        <v>902</v>
      </c>
      <c r="Q191" t="s">
        <v>902</v>
      </c>
      <c r="U191" t="s">
        <v>521</v>
      </c>
      <c r="V191" t="s">
        <v>164</v>
      </c>
      <c r="W191">
        <v>10</v>
      </c>
      <c r="X191">
        <v>63</v>
      </c>
      <c r="Y191">
        <v>53</v>
      </c>
      <c r="Z191">
        <v>23.7</v>
      </c>
      <c r="AI191" s="4"/>
    </row>
    <row r="192" spans="1:35">
      <c r="A192" t="s">
        <v>23</v>
      </c>
      <c r="B192">
        <v>12</v>
      </c>
      <c r="C192" t="s">
        <v>169</v>
      </c>
      <c r="D192" t="s">
        <v>522</v>
      </c>
      <c r="E192">
        <v>1344</v>
      </c>
      <c r="F192">
        <v>50</v>
      </c>
      <c r="G192">
        <v>40.200000000000003</v>
      </c>
      <c r="H192">
        <v>80</v>
      </c>
      <c r="I192">
        <v>226.24</v>
      </c>
      <c r="K192">
        <f t="shared" si="5"/>
        <v>2.2281159339576315</v>
      </c>
      <c r="L192" t="s">
        <v>902</v>
      </c>
      <c r="N192" t="s">
        <v>902</v>
      </c>
      <c r="O192" t="s">
        <v>902</v>
      </c>
      <c r="P192" t="s">
        <v>902</v>
      </c>
      <c r="Q192" t="s">
        <v>902</v>
      </c>
      <c r="U192" t="s">
        <v>523</v>
      </c>
      <c r="V192" t="s">
        <v>164</v>
      </c>
      <c r="W192">
        <v>30</v>
      </c>
      <c r="X192">
        <v>88.7</v>
      </c>
      <c r="Y192">
        <v>58.7</v>
      </c>
      <c r="Z192">
        <v>23.4</v>
      </c>
      <c r="AI192" s="4"/>
    </row>
    <row r="193" spans="1:41">
      <c r="A193" t="s">
        <v>23</v>
      </c>
      <c r="B193">
        <v>12</v>
      </c>
      <c r="C193" t="s">
        <v>169</v>
      </c>
      <c r="D193" t="s">
        <v>524</v>
      </c>
      <c r="E193">
        <v>1344</v>
      </c>
      <c r="F193">
        <v>50</v>
      </c>
      <c r="G193">
        <v>40.21</v>
      </c>
      <c r="H193">
        <v>80.239999999999995</v>
      </c>
      <c r="I193">
        <v>223.23</v>
      </c>
      <c r="K193">
        <f t="shared" si="5"/>
        <v>2.1908062867169891</v>
      </c>
      <c r="L193" t="s">
        <v>902</v>
      </c>
      <c r="N193" t="s">
        <v>902</v>
      </c>
      <c r="O193" t="s">
        <v>902</v>
      </c>
      <c r="P193" t="s">
        <v>902</v>
      </c>
      <c r="Q193" t="s">
        <v>902</v>
      </c>
      <c r="U193" t="s">
        <v>525</v>
      </c>
      <c r="V193" t="s">
        <v>164</v>
      </c>
      <c r="W193">
        <v>20</v>
      </c>
      <c r="X193">
        <v>76.400000000000006</v>
      </c>
      <c r="Y193">
        <v>56.4</v>
      </c>
      <c r="Z193">
        <v>24.1</v>
      </c>
      <c r="AI193" s="4"/>
    </row>
    <row r="194" spans="1:41">
      <c r="A194" t="s">
        <v>23</v>
      </c>
      <c r="B194">
        <v>12</v>
      </c>
      <c r="C194" t="s">
        <v>169</v>
      </c>
      <c r="D194" t="s">
        <v>526</v>
      </c>
      <c r="E194">
        <v>1344</v>
      </c>
      <c r="F194">
        <v>50</v>
      </c>
      <c r="G194">
        <v>40.49</v>
      </c>
      <c r="H194">
        <v>80.22</v>
      </c>
      <c r="I194">
        <v>225.36</v>
      </c>
      <c r="K194">
        <f t="shared" si="5"/>
        <v>2.1817707158007145</v>
      </c>
      <c r="L194" t="s">
        <v>902</v>
      </c>
      <c r="N194" t="s">
        <v>902</v>
      </c>
      <c r="O194" t="s">
        <v>902</v>
      </c>
      <c r="P194" t="s">
        <v>902</v>
      </c>
      <c r="Q194" t="s">
        <v>902</v>
      </c>
      <c r="U194" t="s">
        <v>527</v>
      </c>
      <c r="V194" t="s">
        <v>164</v>
      </c>
      <c r="W194">
        <v>25</v>
      </c>
      <c r="X194">
        <v>81.3</v>
      </c>
      <c r="Y194">
        <v>56.3</v>
      </c>
      <c r="Z194">
        <v>23.7</v>
      </c>
      <c r="AI194" s="4"/>
    </row>
    <row r="195" spans="1:41">
      <c r="A195" t="s">
        <v>23</v>
      </c>
      <c r="B195">
        <v>12</v>
      </c>
      <c r="C195" t="s">
        <v>105</v>
      </c>
      <c r="D195" t="s">
        <v>528</v>
      </c>
      <c r="E195">
        <v>995</v>
      </c>
      <c r="F195">
        <v>50</v>
      </c>
      <c r="G195">
        <v>90.13</v>
      </c>
      <c r="H195">
        <v>164.38</v>
      </c>
      <c r="I195">
        <v>2379.3000000000002</v>
      </c>
      <c r="K195">
        <f t="shared" si="5"/>
        <v>2.2686733624344071</v>
      </c>
      <c r="L195" t="s">
        <v>902</v>
      </c>
      <c r="N195" t="s">
        <v>902</v>
      </c>
      <c r="O195" t="s">
        <v>902</v>
      </c>
      <c r="P195" t="s">
        <v>902</v>
      </c>
      <c r="Q195" t="s">
        <v>902</v>
      </c>
      <c r="U195" t="s">
        <v>529</v>
      </c>
      <c r="V195" t="s">
        <v>164</v>
      </c>
      <c r="W195">
        <v>50</v>
      </c>
      <c r="X195">
        <v>1.2</v>
      </c>
      <c r="Y195">
        <v>48.8</v>
      </c>
      <c r="Z195">
        <v>20.100000000000001</v>
      </c>
      <c r="AI195" s="4"/>
    </row>
    <row r="196" spans="1:41">
      <c r="A196" t="s">
        <v>23</v>
      </c>
      <c r="B196">
        <v>12</v>
      </c>
      <c r="C196" t="s">
        <v>105</v>
      </c>
      <c r="D196" t="s">
        <v>530</v>
      </c>
      <c r="E196">
        <v>1028</v>
      </c>
      <c r="F196">
        <v>50</v>
      </c>
      <c r="G196">
        <v>90.21</v>
      </c>
      <c r="H196">
        <v>164.44</v>
      </c>
      <c r="I196">
        <v>2298.5</v>
      </c>
      <c r="K196">
        <f t="shared" si="5"/>
        <v>2.1869465046697556</v>
      </c>
      <c r="L196" t="s">
        <v>902</v>
      </c>
      <c r="N196" t="s">
        <v>902</v>
      </c>
      <c r="O196" t="s">
        <v>902</v>
      </c>
      <c r="P196" t="s">
        <v>902</v>
      </c>
      <c r="Q196" t="s">
        <v>902</v>
      </c>
      <c r="U196" t="s">
        <v>531</v>
      </c>
      <c r="V196" t="s">
        <v>164</v>
      </c>
      <c r="W196">
        <v>45</v>
      </c>
      <c r="X196">
        <v>0.6</v>
      </c>
      <c r="Y196">
        <v>44.4</v>
      </c>
      <c r="Z196">
        <v>17.7</v>
      </c>
      <c r="AI196" s="4"/>
    </row>
    <row r="197" spans="1:41">
      <c r="A197" t="s">
        <v>23</v>
      </c>
      <c r="B197">
        <v>12</v>
      </c>
      <c r="C197" t="s">
        <v>105</v>
      </c>
      <c r="D197" t="s">
        <v>532</v>
      </c>
      <c r="E197">
        <v>1152</v>
      </c>
      <c r="F197">
        <v>50</v>
      </c>
      <c r="G197">
        <v>90.22</v>
      </c>
      <c r="H197">
        <v>164.78</v>
      </c>
      <c r="I197">
        <v>2328</v>
      </c>
      <c r="K197">
        <f t="shared" si="5"/>
        <v>2.2099544245031097</v>
      </c>
      <c r="L197" t="s">
        <v>902</v>
      </c>
      <c r="N197" t="s">
        <v>902</v>
      </c>
      <c r="O197" t="s">
        <v>902</v>
      </c>
      <c r="P197" t="s">
        <v>902</v>
      </c>
      <c r="Q197" t="s">
        <v>902</v>
      </c>
      <c r="U197" t="s">
        <v>533</v>
      </c>
      <c r="V197" t="s">
        <v>164</v>
      </c>
      <c r="W197">
        <v>55</v>
      </c>
      <c r="X197">
        <v>2.1</v>
      </c>
      <c r="Y197">
        <v>52.9</v>
      </c>
      <c r="Z197">
        <v>21.4</v>
      </c>
      <c r="AI197" s="4"/>
    </row>
    <row r="198" spans="1:41">
      <c r="A198" t="s">
        <v>23</v>
      </c>
      <c r="B198">
        <v>12</v>
      </c>
      <c r="C198" t="s">
        <v>106</v>
      </c>
      <c r="D198" t="s">
        <v>534</v>
      </c>
      <c r="E198">
        <v>992</v>
      </c>
      <c r="F198">
        <v>50</v>
      </c>
      <c r="G198">
        <v>96.3</v>
      </c>
      <c r="H198">
        <v>192.41</v>
      </c>
      <c r="I198">
        <v>3110.5</v>
      </c>
      <c r="K198">
        <f t="shared" si="5"/>
        <v>2.2195272290793309</v>
      </c>
      <c r="L198" t="s">
        <v>902</v>
      </c>
      <c r="N198" t="s">
        <v>902</v>
      </c>
      <c r="O198" t="s">
        <v>902</v>
      </c>
      <c r="P198" t="s">
        <v>902</v>
      </c>
      <c r="Q198" t="s">
        <v>902</v>
      </c>
      <c r="R198">
        <v>0.27</v>
      </c>
      <c r="S198">
        <v>33.9</v>
      </c>
      <c r="T198">
        <v>24.2</v>
      </c>
      <c r="U198" t="s">
        <v>535</v>
      </c>
      <c r="V198" t="s">
        <v>164</v>
      </c>
      <c r="W198">
        <v>15</v>
      </c>
      <c r="X198">
        <v>54.5</v>
      </c>
      <c r="Y198">
        <v>54.5</v>
      </c>
      <c r="Z198">
        <v>27</v>
      </c>
      <c r="AG198">
        <v>15</v>
      </c>
      <c r="AI198">
        <v>45</v>
      </c>
      <c r="AK198">
        <v>14.7</v>
      </c>
      <c r="AN198">
        <v>39.6</v>
      </c>
      <c r="AO198">
        <v>15.6</v>
      </c>
    </row>
    <row r="199" spans="1:41">
      <c r="A199" t="s">
        <v>23</v>
      </c>
      <c r="B199">
        <v>12</v>
      </c>
      <c r="C199" t="s">
        <v>106</v>
      </c>
      <c r="D199" t="s">
        <v>536</v>
      </c>
      <c r="E199">
        <v>1023</v>
      </c>
      <c r="F199">
        <v>50</v>
      </c>
      <c r="G199">
        <v>96.04</v>
      </c>
      <c r="H199">
        <v>192.25</v>
      </c>
      <c r="I199">
        <v>3062.6</v>
      </c>
      <c r="K199">
        <f t="shared" si="5"/>
        <v>2.1990247248890076</v>
      </c>
      <c r="L199" t="s">
        <v>902</v>
      </c>
      <c r="N199" t="s">
        <v>902</v>
      </c>
      <c r="O199" t="s">
        <v>902</v>
      </c>
      <c r="P199" t="s">
        <v>902</v>
      </c>
      <c r="Q199" t="s">
        <v>902</v>
      </c>
      <c r="R199">
        <v>0.24</v>
      </c>
      <c r="S199">
        <v>31.1</v>
      </c>
      <c r="T199">
        <v>19.7</v>
      </c>
      <c r="U199" t="s">
        <v>537</v>
      </c>
      <c r="V199" t="s">
        <v>164</v>
      </c>
      <c r="W199">
        <v>10</v>
      </c>
      <c r="X199">
        <v>60.4</v>
      </c>
      <c r="Y199">
        <v>50.4</v>
      </c>
      <c r="Z199">
        <v>26.2</v>
      </c>
      <c r="AG199">
        <v>25</v>
      </c>
      <c r="AI199">
        <v>44.5</v>
      </c>
      <c r="AK199">
        <v>21.8</v>
      </c>
      <c r="AN199">
        <v>40.1</v>
      </c>
      <c r="AO199">
        <v>20.9</v>
      </c>
    </row>
    <row r="200" spans="1:41">
      <c r="A200" t="s">
        <v>23</v>
      </c>
      <c r="B200">
        <v>12</v>
      </c>
      <c r="C200" t="s">
        <v>106</v>
      </c>
      <c r="D200" t="s">
        <v>538</v>
      </c>
      <c r="E200">
        <v>1103</v>
      </c>
      <c r="F200">
        <v>50</v>
      </c>
      <c r="G200">
        <v>96.24</v>
      </c>
      <c r="H200">
        <v>192.75</v>
      </c>
      <c r="I200">
        <v>3099.2</v>
      </c>
      <c r="K200">
        <f t="shared" si="5"/>
        <v>2.2103165394495199</v>
      </c>
      <c r="L200" t="s">
        <v>902</v>
      </c>
      <c r="N200" t="s">
        <v>902</v>
      </c>
      <c r="O200" t="s">
        <v>902</v>
      </c>
      <c r="P200" t="s">
        <v>902</v>
      </c>
      <c r="Q200" t="s">
        <v>902</v>
      </c>
      <c r="R200">
        <v>0.26</v>
      </c>
      <c r="S200">
        <v>33.5</v>
      </c>
      <c r="T200">
        <v>23.2</v>
      </c>
      <c r="U200" t="s">
        <v>539</v>
      </c>
      <c r="V200" t="s">
        <v>164</v>
      </c>
      <c r="W200">
        <v>25</v>
      </c>
      <c r="X200">
        <v>80.400000000000006</v>
      </c>
      <c r="Y200">
        <v>55.4</v>
      </c>
      <c r="Z200">
        <v>27.7</v>
      </c>
      <c r="AG200">
        <v>10</v>
      </c>
      <c r="AI200">
        <v>40.700000000000003</v>
      </c>
      <c r="AK200">
        <v>14.9</v>
      </c>
      <c r="AN200">
        <v>36.1</v>
      </c>
      <c r="AO200">
        <v>14.6</v>
      </c>
    </row>
    <row r="201" spans="1:41">
      <c r="A201" t="s">
        <v>23</v>
      </c>
      <c r="B201">
        <v>12</v>
      </c>
      <c r="C201" t="s">
        <v>106</v>
      </c>
      <c r="D201" t="s">
        <v>540</v>
      </c>
      <c r="E201">
        <v>1109</v>
      </c>
      <c r="F201">
        <v>50</v>
      </c>
      <c r="G201">
        <v>96.27</v>
      </c>
      <c r="H201">
        <v>192.69</v>
      </c>
      <c r="I201">
        <v>3102.5</v>
      </c>
      <c r="K201">
        <f t="shared" si="5"/>
        <v>2.2119797930696286</v>
      </c>
      <c r="L201" t="s">
        <v>902</v>
      </c>
      <c r="N201" t="s">
        <v>902</v>
      </c>
      <c r="O201" t="s">
        <v>902</v>
      </c>
      <c r="P201" t="s">
        <v>902</v>
      </c>
      <c r="Q201" t="s">
        <v>902</v>
      </c>
      <c r="R201">
        <v>0.26</v>
      </c>
      <c r="S201">
        <v>30.3</v>
      </c>
      <c r="T201">
        <v>20.9</v>
      </c>
      <c r="U201" t="s">
        <v>541</v>
      </c>
      <c r="V201" t="s">
        <v>164</v>
      </c>
      <c r="W201">
        <v>20</v>
      </c>
      <c r="X201">
        <v>75.8</v>
      </c>
      <c r="Y201">
        <v>55.8</v>
      </c>
      <c r="Z201">
        <v>29.1</v>
      </c>
      <c r="AG201">
        <v>20</v>
      </c>
      <c r="AI201">
        <v>45.4</v>
      </c>
      <c r="AK201">
        <v>15.3</v>
      </c>
      <c r="AN201">
        <v>38.1</v>
      </c>
      <c r="AO201">
        <v>16.600000000000001</v>
      </c>
    </row>
    <row r="202" spans="1:41">
      <c r="A202" t="s">
        <v>23</v>
      </c>
      <c r="B202">
        <v>12</v>
      </c>
      <c r="C202" t="s">
        <v>106</v>
      </c>
      <c r="D202" t="s">
        <v>542</v>
      </c>
      <c r="E202">
        <v>1154</v>
      </c>
      <c r="F202">
        <v>50</v>
      </c>
      <c r="G202">
        <v>96.43</v>
      </c>
      <c r="H202">
        <v>192.49</v>
      </c>
      <c r="I202">
        <v>3099.8</v>
      </c>
      <c r="K202">
        <f t="shared" si="5"/>
        <v>2.2050155340809594</v>
      </c>
      <c r="L202" t="s">
        <v>902</v>
      </c>
      <c r="N202" t="s">
        <v>902</v>
      </c>
      <c r="O202" t="s">
        <v>902</v>
      </c>
      <c r="P202" t="s">
        <v>902</v>
      </c>
      <c r="Q202" t="s">
        <v>902</v>
      </c>
      <c r="R202">
        <v>0.26</v>
      </c>
      <c r="S202">
        <v>31.6</v>
      </c>
      <c r="T202">
        <v>22</v>
      </c>
      <c r="U202" t="s">
        <v>543</v>
      </c>
      <c r="V202" t="s">
        <v>164</v>
      </c>
      <c r="W202">
        <v>30</v>
      </c>
      <c r="X202">
        <v>86.8</v>
      </c>
      <c r="Y202">
        <v>56.8</v>
      </c>
      <c r="Z202">
        <v>29.5</v>
      </c>
      <c r="AG202">
        <v>30</v>
      </c>
      <c r="AI202">
        <v>43.6</v>
      </c>
      <c r="AK202">
        <v>19.5</v>
      </c>
      <c r="AN202">
        <v>38.6</v>
      </c>
      <c r="AO202">
        <v>17.3</v>
      </c>
    </row>
    <row r="203" spans="1:41">
      <c r="A203" t="s">
        <v>23</v>
      </c>
      <c r="B203">
        <v>12</v>
      </c>
      <c r="C203" t="s">
        <v>106</v>
      </c>
      <c r="D203" t="s">
        <v>544</v>
      </c>
      <c r="E203">
        <v>1159</v>
      </c>
      <c r="F203">
        <v>50</v>
      </c>
      <c r="G203">
        <v>96.33</v>
      </c>
      <c r="H203">
        <v>192.6</v>
      </c>
      <c r="I203">
        <v>3090</v>
      </c>
      <c r="K203">
        <f t="shared" si="5"/>
        <v>2.2013523496682037</v>
      </c>
      <c r="L203" t="s">
        <v>902</v>
      </c>
      <c r="N203" t="s">
        <v>902</v>
      </c>
      <c r="O203" t="s">
        <v>902</v>
      </c>
      <c r="P203" t="s">
        <v>902</v>
      </c>
      <c r="Q203" t="s">
        <v>902</v>
      </c>
      <c r="R203">
        <v>0.28999999999999998</v>
      </c>
      <c r="S203">
        <v>37.1</v>
      </c>
      <c r="T203">
        <v>29.3</v>
      </c>
      <c r="U203" t="s">
        <v>545</v>
      </c>
      <c r="V203" t="s">
        <v>164</v>
      </c>
      <c r="W203">
        <v>7.5</v>
      </c>
      <c r="X203">
        <v>55.6</v>
      </c>
      <c r="Y203">
        <v>48.1</v>
      </c>
      <c r="Z203">
        <v>23.1</v>
      </c>
      <c r="AG203">
        <v>7.5</v>
      </c>
      <c r="AI203">
        <v>35.5</v>
      </c>
      <c r="AK203">
        <v>13.5</v>
      </c>
      <c r="AN203">
        <v>31.2</v>
      </c>
      <c r="AO203">
        <v>14.8</v>
      </c>
    </row>
    <row r="204" spans="1:41">
      <c r="A204" t="s">
        <v>23</v>
      </c>
      <c r="B204">
        <v>12</v>
      </c>
      <c r="C204" t="s">
        <v>106</v>
      </c>
      <c r="D204" t="s">
        <v>546</v>
      </c>
      <c r="E204">
        <v>1253</v>
      </c>
      <c r="F204">
        <v>50</v>
      </c>
      <c r="G204">
        <v>96.17</v>
      </c>
      <c r="H204">
        <v>192.44</v>
      </c>
      <c r="I204">
        <v>3093.4</v>
      </c>
      <c r="K204">
        <f t="shared" si="5"/>
        <v>2.2129519610979203</v>
      </c>
      <c r="L204" t="s">
        <v>902</v>
      </c>
      <c r="N204" t="s">
        <v>902</v>
      </c>
      <c r="O204" t="s">
        <v>902</v>
      </c>
      <c r="P204" t="s">
        <v>902</v>
      </c>
      <c r="Q204" t="s">
        <v>902</v>
      </c>
      <c r="R204">
        <v>0.27</v>
      </c>
      <c r="S204">
        <v>32.9</v>
      </c>
      <c r="T204">
        <v>23.6</v>
      </c>
      <c r="U204" t="s">
        <v>547</v>
      </c>
      <c r="V204" t="s">
        <v>164</v>
      </c>
      <c r="W204">
        <v>5</v>
      </c>
      <c r="X204">
        <v>46.1</v>
      </c>
      <c r="Y204">
        <v>41.1</v>
      </c>
      <c r="Z204">
        <v>17</v>
      </c>
      <c r="AG204">
        <v>5</v>
      </c>
      <c r="AI204">
        <v>37</v>
      </c>
      <c r="AK204">
        <v>12.7</v>
      </c>
      <c r="AN204">
        <v>33.299999999999997</v>
      </c>
      <c r="AO204">
        <v>13.5</v>
      </c>
    </row>
    <row r="205" spans="1:41">
      <c r="A205" t="s">
        <v>23</v>
      </c>
      <c r="B205">
        <v>12</v>
      </c>
      <c r="C205" t="s">
        <v>106</v>
      </c>
      <c r="D205" t="s">
        <v>548</v>
      </c>
      <c r="E205">
        <v>1254</v>
      </c>
      <c r="F205">
        <v>50</v>
      </c>
      <c r="G205">
        <v>96.2</v>
      </c>
      <c r="H205">
        <v>192.39</v>
      </c>
      <c r="I205">
        <v>3080.6</v>
      </c>
      <c r="K205">
        <f t="shared" si="5"/>
        <v>2.2029932062113744</v>
      </c>
      <c r="L205" t="s">
        <v>902</v>
      </c>
      <c r="N205" t="s">
        <v>902</v>
      </c>
      <c r="O205" t="s">
        <v>902</v>
      </c>
      <c r="P205" t="s">
        <v>902</v>
      </c>
      <c r="Q205" t="s">
        <v>902</v>
      </c>
      <c r="R205">
        <v>0.25</v>
      </c>
      <c r="S205">
        <v>31.4</v>
      </c>
      <c r="T205">
        <v>21</v>
      </c>
      <c r="U205" t="s">
        <v>549</v>
      </c>
      <c r="V205" t="s">
        <v>164</v>
      </c>
      <c r="W205">
        <v>25</v>
      </c>
      <c r="X205">
        <v>82.1</v>
      </c>
      <c r="Y205">
        <v>57.1</v>
      </c>
      <c r="Z205">
        <v>29.6</v>
      </c>
      <c r="AG205">
        <v>25</v>
      </c>
      <c r="AI205">
        <v>39.6</v>
      </c>
      <c r="AK205">
        <v>19.899999999999999</v>
      </c>
      <c r="AN205">
        <v>35.200000000000003</v>
      </c>
      <c r="AO205">
        <v>16.7</v>
      </c>
    </row>
    <row r="206" spans="1:41">
      <c r="A206" t="s">
        <v>23</v>
      </c>
      <c r="B206">
        <v>12</v>
      </c>
      <c r="C206" t="s">
        <v>169</v>
      </c>
      <c r="D206" t="s">
        <v>550</v>
      </c>
      <c r="E206">
        <v>992</v>
      </c>
      <c r="F206">
        <v>50</v>
      </c>
      <c r="G206">
        <v>96.14</v>
      </c>
      <c r="H206">
        <v>192.7</v>
      </c>
      <c r="I206">
        <v>3052.4</v>
      </c>
      <c r="K206">
        <f t="shared" si="5"/>
        <v>2.1820363449373357</v>
      </c>
      <c r="L206" t="s">
        <v>902</v>
      </c>
      <c r="N206" t="s">
        <v>902</v>
      </c>
      <c r="O206" t="s">
        <v>902</v>
      </c>
      <c r="P206" t="s">
        <v>902</v>
      </c>
      <c r="Q206" t="s">
        <v>902</v>
      </c>
      <c r="U206" t="s">
        <v>551</v>
      </c>
      <c r="V206" t="s">
        <v>552</v>
      </c>
      <c r="W206">
        <v>25</v>
      </c>
      <c r="X206">
        <v>75.900000000000006</v>
      </c>
      <c r="Y206">
        <v>50.9</v>
      </c>
      <c r="Z206">
        <v>25</v>
      </c>
    </row>
    <row r="207" spans="1:41">
      <c r="A207" t="s">
        <v>23</v>
      </c>
      <c r="B207">
        <v>12</v>
      </c>
      <c r="C207" t="s">
        <v>169</v>
      </c>
      <c r="D207" t="s">
        <v>553</v>
      </c>
      <c r="E207">
        <v>995</v>
      </c>
      <c r="F207">
        <v>50</v>
      </c>
      <c r="G207">
        <v>96.22</v>
      </c>
      <c r="H207">
        <v>192.6</v>
      </c>
      <c r="I207">
        <v>3162.3</v>
      </c>
      <c r="K207">
        <f t="shared" si="5"/>
        <v>2.2580136636780188</v>
      </c>
      <c r="L207" t="s">
        <v>902</v>
      </c>
      <c r="N207" t="s">
        <v>902</v>
      </c>
      <c r="O207" t="s">
        <v>902</v>
      </c>
      <c r="P207" t="s">
        <v>902</v>
      </c>
      <c r="Q207" t="s">
        <v>902</v>
      </c>
      <c r="U207" t="s">
        <v>554</v>
      </c>
      <c r="V207" t="s">
        <v>164</v>
      </c>
      <c r="W207">
        <v>35</v>
      </c>
      <c r="X207">
        <v>94.8</v>
      </c>
      <c r="Y207">
        <v>59.8</v>
      </c>
      <c r="Z207">
        <v>22.6</v>
      </c>
    </row>
    <row r="208" spans="1:41">
      <c r="A208" t="s">
        <v>23</v>
      </c>
      <c r="B208">
        <v>12</v>
      </c>
      <c r="C208" t="s">
        <v>169</v>
      </c>
      <c r="D208" t="s">
        <v>555</v>
      </c>
      <c r="E208">
        <v>1021</v>
      </c>
      <c r="F208">
        <v>50</v>
      </c>
      <c r="G208">
        <v>96.22</v>
      </c>
      <c r="H208">
        <v>192.69</v>
      </c>
      <c r="I208">
        <v>3120.2</v>
      </c>
      <c r="K208">
        <f t="shared" si="5"/>
        <v>2.2269119004520026</v>
      </c>
      <c r="L208" t="s">
        <v>902</v>
      </c>
      <c r="N208" t="s">
        <v>902</v>
      </c>
      <c r="O208" t="s">
        <v>902</v>
      </c>
      <c r="P208" t="s">
        <v>902</v>
      </c>
      <c r="Q208" t="s">
        <v>902</v>
      </c>
      <c r="U208" t="s">
        <v>556</v>
      </c>
      <c r="V208" t="s">
        <v>164</v>
      </c>
      <c r="W208">
        <v>15</v>
      </c>
      <c r="X208">
        <v>66.5</v>
      </c>
      <c r="Y208">
        <v>51.5</v>
      </c>
      <c r="Z208">
        <v>24.7</v>
      </c>
    </row>
    <row r="209" spans="1:54">
      <c r="A209" t="s">
        <v>23</v>
      </c>
      <c r="B209">
        <v>12</v>
      </c>
      <c r="C209" t="s">
        <v>169</v>
      </c>
      <c r="D209" t="s">
        <v>557</v>
      </c>
      <c r="E209">
        <v>1023</v>
      </c>
      <c r="F209">
        <v>50</v>
      </c>
      <c r="G209">
        <v>96.29</v>
      </c>
      <c r="H209">
        <v>192.42</v>
      </c>
      <c r="I209">
        <v>3090.6</v>
      </c>
      <c r="K209">
        <f t="shared" si="5"/>
        <v>2.2056708418148281</v>
      </c>
      <c r="L209" t="s">
        <v>902</v>
      </c>
      <c r="N209" t="s">
        <v>902</v>
      </c>
      <c r="O209" t="s">
        <v>902</v>
      </c>
      <c r="P209" t="s">
        <v>902</v>
      </c>
      <c r="Q209" t="s">
        <v>902</v>
      </c>
      <c r="U209" t="s">
        <v>558</v>
      </c>
      <c r="V209" t="s">
        <v>164</v>
      </c>
      <c r="W209">
        <v>25</v>
      </c>
      <c r="X209">
        <v>80.7</v>
      </c>
      <c r="Y209">
        <v>55.7</v>
      </c>
      <c r="Z209">
        <v>25.1</v>
      </c>
    </row>
    <row r="210" spans="1:54">
      <c r="A210" t="s">
        <v>23</v>
      </c>
      <c r="B210">
        <v>12</v>
      </c>
      <c r="C210" t="s">
        <v>169</v>
      </c>
      <c r="D210" t="s">
        <v>559</v>
      </c>
      <c r="E210">
        <v>1103</v>
      </c>
      <c r="F210">
        <v>50</v>
      </c>
      <c r="G210">
        <v>96.08</v>
      </c>
      <c r="H210">
        <v>192.61</v>
      </c>
      <c r="I210">
        <v>3119.4</v>
      </c>
      <c r="K210">
        <f t="shared" ref="K210:K231" si="6">I210/(3.14159*((0.1*G210/2)^2)*(0.1*H210))</f>
        <v>2.2337611495753631</v>
      </c>
      <c r="L210" t="s">
        <v>902</v>
      </c>
      <c r="N210" t="s">
        <v>902</v>
      </c>
      <c r="O210" t="s">
        <v>902</v>
      </c>
      <c r="P210" t="s">
        <v>902</v>
      </c>
      <c r="Q210" t="s">
        <v>902</v>
      </c>
      <c r="U210" t="s">
        <v>560</v>
      </c>
      <c r="V210" t="s">
        <v>164</v>
      </c>
      <c r="W210">
        <v>10</v>
      </c>
      <c r="X210">
        <v>58.8</v>
      </c>
      <c r="Y210">
        <v>48.8</v>
      </c>
      <c r="Z210">
        <v>23.2</v>
      </c>
    </row>
    <row r="211" spans="1:54">
      <c r="A211" t="s">
        <v>23</v>
      </c>
      <c r="B211">
        <v>12</v>
      </c>
      <c r="C211" t="s">
        <v>169</v>
      </c>
      <c r="D211" t="s">
        <v>561</v>
      </c>
      <c r="E211">
        <v>1106</v>
      </c>
      <c r="F211">
        <v>50</v>
      </c>
      <c r="G211">
        <v>96.37</v>
      </c>
      <c r="H211">
        <v>192.41</v>
      </c>
      <c r="I211">
        <v>3100.7</v>
      </c>
      <c r="K211">
        <f t="shared" si="6"/>
        <v>2.2093212876295509</v>
      </c>
      <c r="L211" t="s">
        <v>902</v>
      </c>
      <c r="N211" t="s">
        <v>902</v>
      </c>
      <c r="O211" t="s">
        <v>902</v>
      </c>
      <c r="P211" t="s">
        <v>902</v>
      </c>
      <c r="Q211" t="s">
        <v>902</v>
      </c>
      <c r="U211" t="s">
        <v>562</v>
      </c>
      <c r="V211" t="s">
        <v>164</v>
      </c>
      <c r="W211">
        <v>7.5</v>
      </c>
      <c r="X211">
        <v>54.4</v>
      </c>
      <c r="Y211">
        <v>46.9</v>
      </c>
      <c r="Z211">
        <v>23.6</v>
      </c>
    </row>
    <row r="212" spans="1:54">
      <c r="A212" t="s">
        <v>23</v>
      </c>
      <c r="B212">
        <v>12</v>
      </c>
      <c r="C212" t="s">
        <v>169</v>
      </c>
      <c r="D212" t="s">
        <v>563</v>
      </c>
      <c r="E212">
        <v>1152</v>
      </c>
      <c r="F212">
        <v>50</v>
      </c>
      <c r="G212">
        <v>96.33</v>
      </c>
      <c r="H212">
        <v>192.62</v>
      </c>
      <c r="I212">
        <v>3100.1</v>
      </c>
      <c r="K212">
        <f t="shared" si="6"/>
        <v>2.2083183919294331</v>
      </c>
      <c r="L212" t="s">
        <v>902</v>
      </c>
      <c r="N212" t="s">
        <v>902</v>
      </c>
      <c r="O212" t="s">
        <v>902</v>
      </c>
      <c r="P212" t="s">
        <v>902</v>
      </c>
      <c r="Q212" t="s">
        <v>902</v>
      </c>
      <c r="U212" t="s">
        <v>564</v>
      </c>
      <c r="V212" t="s">
        <v>164</v>
      </c>
      <c r="W212">
        <v>5</v>
      </c>
      <c r="X212">
        <v>46.6</v>
      </c>
      <c r="Y212">
        <v>41.6</v>
      </c>
      <c r="Z212">
        <v>15.9</v>
      </c>
    </row>
    <row r="213" spans="1:54">
      <c r="A213" t="s">
        <v>23</v>
      </c>
      <c r="B213">
        <v>12</v>
      </c>
      <c r="C213" t="s">
        <v>169</v>
      </c>
      <c r="D213" t="s">
        <v>565</v>
      </c>
      <c r="E213">
        <v>1154</v>
      </c>
      <c r="F213">
        <v>50</v>
      </c>
      <c r="G213">
        <v>96.32</v>
      </c>
      <c r="H213">
        <v>192.38</v>
      </c>
      <c r="I213">
        <v>3084.4</v>
      </c>
      <c r="K213">
        <f t="shared" si="6"/>
        <v>2.2003324905874324</v>
      </c>
      <c r="L213" t="s">
        <v>902</v>
      </c>
      <c r="N213" t="s">
        <v>902</v>
      </c>
      <c r="O213" t="s">
        <v>902</v>
      </c>
      <c r="P213" t="s">
        <v>902</v>
      </c>
      <c r="Q213" t="s">
        <v>902</v>
      </c>
      <c r="U213" t="s">
        <v>566</v>
      </c>
      <c r="V213" t="s">
        <v>164</v>
      </c>
      <c r="W213">
        <v>15</v>
      </c>
      <c r="X213">
        <v>67.900000000000006</v>
      </c>
      <c r="Y213">
        <v>52.9</v>
      </c>
      <c r="Z213">
        <v>24.9</v>
      </c>
    </row>
    <row r="214" spans="1:54">
      <c r="A214" t="s">
        <v>23</v>
      </c>
      <c r="B214">
        <v>12</v>
      </c>
      <c r="C214" t="s">
        <v>169</v>
      </c>
      <c r="D214" t="s">
        <v>567</v>
      </c>
      <c r="E214">
        <v>1252</v>
      </c>
      <c r="F214">
        <v>50</v>
      </c>
      <c r="G214">
        <v>96.41</v>
      </c>
      <c r="H214">
        <v>192.23</v>
      </c>
      <c r="I214">
        <v>3154.7</v>
      </c>
      <c r="K214">
        <f t="shared" si="6"/>
        <v>2.2480357818335532</v>
      </c>
      <c r="L214" t="s">
        <v>902</v>
      </c>
      <c r="N214" t="s">
        <v>902</v>
      </c>
      <c r="O214" t="s">
        <v>902</v>
      </c>
      <c r="P214" t="s">
        <v>902</v>
      </c>
      <c r="Q214" t="s">
        <v>902</v>
      </c>
      <c r="U214" t="s">
        <v>568</v>
      </c>
      <c r="V214" t="s">
        <v>164</v>
      </c>
      <c r="W214">
        <v>30</v>
      </c>
      <c r="X214">
        <v>88.3</v>
      </c>
      <c r="Y214">
        <v>58.3</v>
      </c>
      <c r="Z214">
        <v>24.9</v>
      </c>
    </row>
    <row r="215" spans="1:54">
      <c r="A215" t="s">
        <v>23</v>
      </c>
      <c r="B215">
        <v>12</v>
      </c>
      <c r="C215" t="s">
        <v>169</v>
      </c>
      <c r="D215" t="s">
        <v>569</v>
      </c>
      <c r="E215">
        <v>1255</v>
      </c>
      <c r="F215">
        <v>50</v>
      </c>
      <c r="G215">
        <v>96.32</v>
      </c>
      <c r="H215">
        <v>192.19</v>
      </c>
      <c r="I215">
        <v>3084.9</v>
      </c>
      <c r="K215">
        <f t="shared" si="6"/>
        <v>2.2028647902495742</v>
      </c>
      <c r="L215" t="s">
        <v>902</v>
      </c>
      <c r="N215" t="s">
        <v>902</v>
      </c>
      <c r="O215" t="s">
        <v>902</v>
      </c>
      <c r="P215" t="s">
        <v>902</v>
      </c>
      <c r="Q215" t="s">
        <v>902</v>
      </c>
      <c r="U215" t="s">
        <v>570</v>
      </c>
      <c r="V215" t="s">
        <v>164</v>
      </c>
      <c r="W215">
        <v>15</v>
      </c>
      <c r="X215">
        <v>68.8</v>
      </c>
      <c r="Y215">
        <v>53.8</v>
      </c>
      <c r="Z215">
        <v>25</v>
      </c>
    </row>
    <row r="216" spans="1:54">
      <c r="A216" t="s">
        <v>23</v>
      </c>
      <c r="B216">
        <v>12</v>
      </c>
      <c r="C216" t="s">
        <v>119</v>
      </c>
      <c r="D216" t="s">
        <v>571</v>
      </c>
      <c r="E216">
        <v>992</v>
      </c>
      <c r="F216">
        <v>45</v>
      </c>
      <c r="G216">
        <v>40.46</v>
      </c>
      <c r="H216">
        <v>80.14</v>
      </c>
      <c r="I216">
        <v>227.57</v>
      </c>
      <c r="K216">
        <f t="shared" si="6"/>
        <v>2.2086372880420546</v>
      </c>
      <c r="L216" t="s">
        <v>902</v>
      </c>
      <c r="N216" t="s">
        <v>902</v>
      </c>
      <c r="O216" t="s">
        <v>902</v>
      </c>
      <c r="P216" t="s">
        <v>902</v>
      </c>
      <c r="Q216" t="s">
        <v>902</v>
      </c>
      <c r="U216" t="s">
        <v>572</v>
      </c>
      <c r="V216" t="s">
        <v>164</v>
      </c>
      <c r="AQ216">
        <v>25</v>
      </c>
      <c r="AR216">
        <v>4</v>
      </c>
      <c r="AS216">
        <v>21</v>
      </c>
      <c r="AT216" s="2">
        <v>3.5E-4</v>
      </c>
    </row>
    <row r="217" spans="1:54">
      <c r="A217" t="s">
        <v>23</v>
      </c>
      <c r="B217">
        <v>12</v>
      </c>
      <c r="C217" t="s">
        <v>344</v>
      </c>
      <c r="D217" t="s">
        <v>573</v>
      </c>
      <c r="E217">
        <v>995</v>
      </c>
      <c r="F217">
        <v>45</v>
      </c>
      <c r="G217">
        <v>40.44</v>
      </c>
      <c r="H217">
        <v>80.430000000000007</v>
      </c>
      <c r="I217">
        <v>226.79</v>
      </c>
      <c r="K217">
        <f t="shared" si="6"/>
        <v>2.1953007407368479</v>
      </c>
      <c r="L217" t="s">
        <v>902</v>
      </c>
      <c r="N217" t="s">
        <v>902</v>
      </c>
      <c r="O217" t="s">
        <v>902</v>
      </c>
      <c r="P217" t="s">
        <v>902</v>
      </c>
      <c r="Q217" t="s">
        <v>902</v>
      </c>
      <c r="U217" t="s">
        <v>574</v>
      </c>
      <c r="V217" t="s">
        <v>164</v>
      </c>
      <c r="AQ217">
        <v>15</v>
      </c>
      <c r="AR217">
        <v>23</v>
      </c>
      <c r="AS217">
        <v>8</v>
      </c>
      <c r="AT217" s="2">
        <v>3.54E-6</v>
      </c>
      <c r="AU217">
        <v>15</v>
      </c>
      <c r="AV217">
        <v>25</v>
      </c>
      <c r="AW217">
        <v>10</v>
      </c>
      <c r="AX217" s="2">
        <v>1.47E-5</v>
      </c>
      <c r="AY217" s="2"/>
      <c r="AZ217" s="2"/>
      <c r="BA217" s="2"/>
      <c r="BB217" s="2"/>
    </row>
    <row r="218" spans="1:54">
      <c r="A218" t="s">
        <v>23</v>
      </c>
      <c r="B218">
        <v>12</v>
      </c>
      <c r="C218" t="s">
        <v>344</v>
      </c>
      <c r="D218" t="s">
        <v>575</v>
      </c>
      <c r="E218">
        <v>995</v>
      </c>
      <c r="F218">
        <v>40</v>
      </c>
      <c r="G218">
        <v>40.46</v>
      </c>
      <c r="H218">
        <v>80.16</v>
      </c>
      <c r="I218">
        <v>224.96</v>
      </c>
      <c r="K218">
        <f t="shared" si="6"/>
        <v>2.1827616930549723</v>
      </c>
      <c r="L218" t="s">
        <v>902</v>
      </c>
      <c r="N218" t="s">
        <v>902</v>
      </c>
      <c r="O218" t="s">
        <v>902</v>
      </c>
      <c r="P218" t="s">
        <v>902</v>
      </c>
      <c r="Q218" t="s">
        <v>902</v>
      </c>
      <c r="U218" t="s">
        <v>576</v>
      </c>
      <c r="V218" t="s">
        <v>164</v>
      </c>
      <c r="AQ218">
        <v>15</v>
      </c>
      <c r="AR218">
        <v>29</v>
      </c>
      <c r="AS218">
        <v>14</v>
      </c>
      <c r="AT218" s="2">
        <v>3.4E-5</v>
      </c>
      <c r="AU218">
        <v>15</v>
      </c>
      <c r="AV218">
        <v>31</v>
      </c>
      <c r="AW218">
        <v>16</v>
      </c>
      <c r="AX218" s="2">
        <v>6.1500000000000004E-5</v>
      </c>
      <c r="AY218" s="2"/>
      <c r="AZ218" s="2"/>
      <c r="BA218" s="2"/>
      <c r="BB218" s="2"/>
    </row>
    <row r="219" spans="1:54">
      <c r="A219" t="s">
        <v>23</v>
      </c>
      <c r="B219">
        <v>12</v>
      </c>
      <c r="C219" t="s">
        <v>119</v>
      </c>
      <c r="D219" t="s">
        <v>577</v>
      </c>
      <c r="E219">
        <v>1020</v>
      </c>
      <c r="F219">
        <v>45</v>
      </c>
      <c r="G219">
        <v>40.44</v>
      </c>
      <c r="H219">
        <v>80.41</v>
      </c>
      <c r="I219">
        <v>225.51</v>
      </c>
      <c r="K219">
        <f t="shared" si="6"/>
        <v>2.1834534351018506</v>
      </c>
      <c r="L219" t="s">
        <v>902</v>
      </c>
      <c r="N219" t="s">
        <v>902</v>
      </c>
      <c r="O219" t="s">
        <v>902</v>
      </c>
      <c r="P219" t="s">
        <v>902</v>
      </c>
      <c r="Q219" t="s">
        <v>902</v>
      </c>
      <c r="U219" t="s">
        <v>578</v>
      </c>
      <c r="V219" t="s">
        <v>164</v>
      </c>
      <c r="AQ219">
        <v>25</v>
      </c>
      <c r="AR219">
        <v>2.2999999999999998</v>
      </c>
      <c r="AS219">
        <v>22.7</v>
      </c>
      <c r="AT219" s="2">
        <v>1.6000000000000001E-3</v>
      </c>
    </row>
    <row r="220" spans="1:54">
      <c r="A220" t="s">
        <v>23</v>
      </c>
      <c r="B220">
        <v>12</v>
      </c>
      <c r="C220" t="s">
        <v>344</v>
      </c>
      <c r="D220" t="s">
        <v>579</v>
      </c>
      <c r="E220">
        <v>1021</v>
      </c>
      <c r="F220">
        <v>40</v>
      </c>
      <c r="G220">
        <v>40.44</v>
      </c>
      <c r="H220">
        <v>80.569999999999993</v>
      </c>
      <c r="I220">
        <v>228.03</v>
      </c>
      <c r="K220">
        <f t="shared" si="6"/>
        <v>2.2034683420346988</v>
      </c>
      <c r="L220" t="s">
        <v>902</v>
      </c>
      <c r="N220" t="s">
        <v>902</v>
      </c>
      <c r="O220" t="s">
        <v>902</v>
      </c>
      <c r="P220" t="s">
        <v>902</v>
      </c>
      <c r="Q220" t="s">
        <v>902</v>
      </c>
      <c r="U220" t="s">
        <v>580</v>
      </c>
      <c r="V220" t="s">
        <v>164</v>
      </c>
      <c r="AQ220">
        <v>10</v>
      </c>
      <c r="AR220">
        <v>25</v>
      </c>
      <c r="AS220">
        <v>15</v>
      </c>
      <c r="AT220" s="2">
        <v>5.5999999999999999E-5</v>
      </c>
      <c r="AU220">
        <v>10</v>
      </c>
      <c r="AV220">
        <v>27</v>
      </c>
      <c r="AW220">
        <v>17</v>
      </c>
      <c r="AX220" s="2">
        <v>1.02E-4</v>
      </c>
      <c r="AY220" s="2"/>
      <c r="AZ220" s="2"/>
      <c r="BA220" s="2"/>
      <c r="BB220" s="2"/>
    </row>
    <row r="221" spans="1:54">
      <c r="A221" t="s">
        <v>23</v>
      </c>
      <c r="B221">
        <v>12</v>
      </c>
      <c r="C221" t="s">
        <v>344</v>
      </c>
      <c r="D221" t="s">
        <v>581</v>
      </c>
      <c r="E221">
        <v>1023</v>
      </c>
      <c r="F221">
        <v>40</v>
      </c>
      <c r="G221">
        <v>40.450000000000003</v>
      </c>
      <c r="H221">
        <v>80.38</v>
      </c>
      <c r="I221">
        <v>229.21</v>
      </c>
      <c r="K221">
        <f t="shared" si="6"/>
        <v>2.2190086382345666</v>
      </c>
      <c r="L221" t="s">
        <v>902</v>
      </c>
      <c r="N221" t="s">
        <v>902</v>
      </c>
      <c r="O221" t="s">
        <v>902</v>
      </c>
      <c r="P221" t="s">
        <v>902</v>
      </c>
      <c r="Q221" t="s">
        <v>902</v>
      </c>
      <c r="U221" t="s">
        <v>582</v>
      </c>
      <c r="V221" t="s">
        <v>164</v>
      </c>
      <c r="AQ221">
        <v>10</v>
      </c>
      <c r="AR221">
        <v>27</v>
      </c>
      <c r="AS221">
        <v>17</v>
      </c>
      <c r="AT221" s="2">
        <v>8.6000000000000003E-5</v>
      </c>
      <c r="AU221">
        <v>10</v>
      </c>
      <c r="AV221">
        <v>29</v>
      </c>
      <c r="AW221">
        <v>19</v>
      </c>
      <c r="AX221" s="2">
        <v>1.45E-4</v>
      </c>
      <c r="AY221" s="2"/>
      <c r="AZ221" s="2"/>
      <c r="BA221" s="2"/>
      <c r="BB221" s="2"/>
    </row>
    <row r="222" spans="1:54">
      <c r="A222" t="s">
        <v>23</v>
      </c>
      <c r="B222">
        <v>12</v>
      </c>
      <c r="C222" t="s">
        <v>344</v>
      </c>
      <c r="D222" t="s">
        <v>583</v>
      </c>
      <c r="E222">
        <v>1102</v>
      </c>
      <c r="F222">
        <v>45</v>
      </c>
      <c r="G222">
        <v>40.369999999999997</v>
      </c>
      <c r="H222">
        <v>80.22</v>
      </c>
      <c r="I222">
        <v>229.32</v>
      </c>
      <c r="K222">
        <f t="shared" si="6"/>
        <v>2.233326720792896</v>
      </c>
      <c r="L222" t="s">
        <v>902</v>
      </c>
      <c r="N222" t="s">
        <v>902</v>
      </c>
      <c r="O222" t="s">
        <v>902</v>
      </c>
      <c r="P222" t="s">
        <v>902</v>
      </c>
      <c r="Q222" t="s">
        <v>902</v>
      </c>
      <c r="U222" t="s">
        <v>584</v>
      </c>
      <c r="V222" t="s">
        <v>164</v>
      </c>
      <c r="AQ222">
        <v>20</v>
      </c>
      <c r="AR222">
        <v>28</v>
      </c>
      <c r="AS222">
        <v>8</v>
      </c>
      <c r="AT222" s="2">
        <v>6.4999999999999996E-6</v>
      </c>
      <c r="AU222">
        <v>20</v>
      </c>
      <c r="AV222">
        <v>30</v>
      </c>
      <c r="AW222">
        <v>10</v>
      </c>
      <c r="AX222" s="2">
        <v>1.0000000000000001E-5</v>
      </c>
      <c r="AY222" s="2"/>
      <c r="AZ222" s="2"/>
      <c r="BA222" s="2"/>
      <c r="BB222" s="2"/>
    </row>
    <row r="223" spans="1:54">
      <c r="A223" t="s">
        <v>23</v>
      </c>
      <c r="B223">
        <v>12</v>
      </c>
      <c r="C223" t="s">
        <v>344</v>
      </c>
      <c r="D223" t="s">
        <v>585</v>
      </c>
      <c r="E223">
        <v>1108</v>
      </c>
      <c r="F223">
        <v>45</v>
      </c>
      <c r="G223">
        <v>40.31</v>
      </c>
      <c r="H223">
        <v>80.14</v>
      </c>
      <c r="I223">
        <v>226.2</v>
      </c>
      <c r="K223">
        <f t="shared" si="6"/>
        <v>2.2117098477050465</v>
      </c>
      <c r="L223" t="s">
        <v>902</v>
      </c>
      <c r="N223" t="s">
        <v>902</v>
      </c>
      <c r="O223" t="s">
        <v>902</v>
      </c>
      <c r="P223" t="s">
        <v>902</v>
      </c>
      <c r="Q223" t="s">
        <v>902</v>
      </c>
      <c r="U223" t="s">
        <v>586</v>
      </c>
      <c r="V223" t="s">
        <v>164</v>
      </c>
      <c r="AQ223">
        <v>20</v>
      </c>
      <c r="AR223">
        <v>32</v>
      </c>
      <c r="AS223">
        <v>12</v>
      </c>
      <c r="AT223" s="2">
        <v>2.0000000000000002E-5</v>
      </c>
      <c r="AU223">
        <v>20</v>
      </c>
      <c r="AV223">
        <v>34</v>
      </c>
      <c r="AW223">
        <v>14</v>
      </c>
      <c r="AX223" s="2">
        <v>3.6000000000000002E-4</v>
      </c>
      <c r="AY223" s="2"/>
      <c r="AZ223" s="2"/>
      <c r="BA223" s="2"/>
      <c r="BB223" s="2"/>
    </row>
    <row r="224" spans="1:54">
      <c r="A224" t="s">
        <v>23</v>
      </c>
      <c r="B224">
        <v>12</v>
      </c>
      <c r="C224" t="s">
        <v>344</v>
      </c>
      <c r="D224" t="s">
        <v>587</v>
      </c>
      <c r="E224">
        <v>1108</v>
      </c>
      <c r="F224">
        <v>45</v>
      </c>
      <c r="G224">
        <v>40.369999999999997</v>
      </c>
      <c r="H224">
        <v>80.33</v>
      </c>
      <c r="I224">
        <v>223.24</v>
      </c>
      <c r="K224">
        <f t="shared" si="6"/>
        <v>2.1711370248734272</v>
      </c>
      <c r="L224" t="s">
        <v>902</v>
      </c>
      <c r="N224" t="s">
        <v>902</v>
      </c>
      <c r="O224" t="s">
        <v>902</v>
      </c>
      <c r="P224" t="s">
        <v>902</v>
      </c>
      <c r="Q224" t="s">
        <v>902</v>
      </c>
      <c r="U224" t="s">
        <v>588</v>
      </c>
      <c r="V224" t="s">
        <v>164</v>
      </c>
      <c r="AQ224">
        <v>20</v>
      </c>
      <c r="AR224">
        <v>30</v>
      </c>
      <c r="AS224">
        <v>10</v>
      </c>
      <c r="AT224" s="2">
        <v>4.5000000000000001E-6</v>
      </c>
      <c r="AU224">
        <v>20</v>
      </c>
      <c r="AV224">
        <v>32</v>
      </c>
      <c r="AW224">
        <v>12</v>
      </c>
      <c r="AX224" s="2">
        <v>5.9399999999999999E-6</v>
      </c>
      <c r="AY224" s="2"/>
      <c r="AZ224" s="2"/>
      <c r="BA224" s="2"/>
      <c r="BB224" s="2"/>
    </row>
    <row r="225" spans="1:54">
      <c r="A225" t="s">
        <v>23</v>
      </c>
      <c r="B225">
        <v>12</v>
      </c>
      <c r="C225" t="s">
        <v>344</v>
      </c>
      <c r="D225" t="s">
        <v>589</v>
      </c>
      <c r="E225">
        <v>1153</v>
      </c>
      <c r="F225">
        <v>45</v>
      </c>
      <c r="G225">
        <v>40.380000000000003</v>
      </c>
      <c r="H225">
        <v>80.36</v>
      </c>
      <c r="I225">
        <v>230.99</v>
      </c>
      <c r="K225">
        <f t="shared" si="6"/>
        <v>2.2445594205625463</v>
      </c>
      <c r="L225" t="s">
        <v>902</v>
      </c>
      <c r="N225" t="s">
        <v>902</v>
      </c>
      <c r="O225" t="s">
        <v>902</v>
      </c>
      <c r="P225" t="s">
        <v>902</v>
      </c>
      <c r="Q225" t="s">
        <v>902</v>
      </c>
      <c r="U225" t="s">
        <v>590</v>
      </c>
      <c r="V225" t="s">
        <v>164</v>
      </c>
      <c r="AQ225">
        <v>5</v>
      </c>
      <c r="AR225">
        <v>16</v>
      </c>
      <c r="AS225">
        <v>11</v>
      </c>
      <c r="AT225" s="2">
        <v>1.9000000000000001E-5</v>
      </c>
      <c r="AU225">
        <v>5</v>
      </c>
      <c r="AV225">
        <v>18</v>
      </c>
      <c r="AW225">
        <v>13</v>
      </c>
      <c r="AX225" s="2">
        <v>3.0800000000000003E-5</v>
      </c>
      <c r="AY225" s="2"/>
      <c r="AZ225" s="2"/>
      <c r="BA225" s="2"/>
      <c r="BB225" s="2"/>
    </row>
    <row r="226" spans="1:54">
      <c r="A226" t="s">
        <v>23</v>
      </c>
      <c r="B226">
        <v>12</v>
      </c>
      <c r="C226" t="s">
        <v>344</v>
      </c>
      <c r="D226" t="s">
        <v>591</v>
      </c>
      <c r="E226">
        <v>1158</v>
      </c>
      <c r="F226">
        <v>45</v>
      </c>
      <c r="G226">
        <v>40.39</v>
      </c>
      <c r="H226">
        <v>80.3</v>
      </c>
      <c r="I226">
        <v>228.39</v>
      </c>
      <c r="K226">
        <f t="shared" si="6"/>
        <v>2.2198535223850588</v>
      </c>
      <c r="L226" t="s">
        <v>902</v>
      </c>
      <c r="N226" t="s">
        <v>902</v>
      </c>
      <c r="O226" t="s">
        <v>902</v>
      </c>
      <c r="P226" t="s">
        <v>902</v>
      </c>
      <c r="Q226" t="s">
        <v>902</v>
      </c>
      <c r="U226" t="s">
        <v>592</v>
      </c>
      <c r="V226" t="s">
        <v>164</v>
      </c>
      <c r="AQ226">
        <v>5</v>
      </c>
      <c r="AR226">
        <v>18</v>
      </c>
      <c r="AS226">
        <v>13</v>
      </c>
      <c r="AT226" s="2">
        <v>5.1E-5</v>
      </c>
      <c r="AU226">
        <v>5</v>
      </c>
      <c r="AV226">
        <v>20</v>
      </c>
      <c r="AW226">
        <v>15</v>
      </c>
      <c r="AX226" s="2">
        <v>1.12E-4</v>
      </c>
      <c r="AY226" s="2"/>
      <c r="AZ226" s="2"/>
      <c r="BA226" s="2"/>
      <c r="BB226" s="2"/>
    </row>
    <row r="227" spans="1:54">
      <c r="A227" t="s">
        <v>23</v>
      </c>
      <c r="B227">
        <v>12</v>
      </c>
      <c r="C227" t="s">
        <v>344</v>
      </c>
      <c r="D227" t="s">
        <v>593</v>
      </c>
      <c r="E227">
        <v>1253</v>
      </c>
      <c r="F227">
        <v>50</v>
      </c>
      <c r="G227">
        <v>40.369999999999997</v>
      </c>
      <c r="H227">
        <v>80.16</v>
      </c>
      <c r="I227">
        <v>224.56</v>
      </c>
      <c r="K227">
        <f t="shared" si="6"/>
        <v>2.1886064649195034</v>
      </c>
      <c r="L227" t="s">
        <v>902</v>
      </c>
      <c r="N227" t="s">
        <v>902</v>
      </c>
      <c r="O227" t="s">
        <v>902</v>
      </c>
      <c r="P227" t="s">
        <v>902</v>
      </c>
      <c r="Q227" t="s">
        <v>902</v>
      </c>
      <c r="U227" t="s">
        <v>594</v>
      </c>
      <c r="V227" t="s">
        <v>164</v>
      </c>
      <c r="AQ227">
        <v>10</v>
      </c>
      <c r="AR227">
        <v>24</v>
      </c>
      <c r="AS227">
        <v>14</v>
      </c>
      <c r="AT227" s="2">
        <v>6.4999999999999994E-5</v>
      </c>
    </row>
    <row r="228" spans="1:54">
      <c r="A228" t="s">
        <v>23</v>
      </c>
      <c r="B228">
        <v>12</v>
      </c>
      <c r="C228" t="s">
        <v>344</v>
      </c>
      <c r="D228" t="s">
        <v>595</v>
      </c>
      <c r="E228">
        <v>1255</v>
      </c>
      <c r="F228">
        <v>50</v>
      </c>
      <c r="G228">
        <v>40.479999999999997</v>
      </c>
      <c r="H228">
        <v>80.2</v>
      </c>
      <c r="I228">
        <v>231.22</v>
      </c>
      <c r="K228">
        <f t="shared" si="6"/>
        <v>2.2401675727519441</v>
      </c>
      <c r="L228" t="s">
        <v>902</v>
      </c>
      <c r="N228" t="s">
        <v>902</v>
      </c>
      <c r="O228" t="s">
        <v>902</v>
      </c>
      <c r="P228" t="s">
        <v>902</v>
      </c>
      <c r="Q228" t="s">
        <v>902</v>
      </c>
      <c r="U228" t="s">
        <v>596</v>
      </c>
      <c r="V228" t="s">
        <v>164</v>
      </c>
      <c r="AQ228">
        <v>10</v>
      </c>
      <c r="AR228">
        <v>28</v>
      </c>
      <c r="AS228">
        <v>18</v>
      </c>
      <c r="AT228" s="2">
        <v>1.7000000000000001E-4</v>
      </c>
    </row>
    <row r="229" spans="1:54">
      <c r="A229" t="s">
        <v>23</v>
      </c>
      <c r="B229">
        <v>12</v>
      </c>
      <c r="C229" t="s">
        <v>344</v>
      </c>
      <c r="D229" t="s">
        <v>597</v>
      </c>
      <c r="E229">
        <v>1342</v>
      </c>
      <c r="F229">
        <v>50</v>
      </c>
      <c r="G229">
        <v>40.479999999999997</v>
      </c>
      <c r="H229">
        <v>80.37</v>
      </c>
      <c r="I229">
        <v>230.49</v>
      </c>
      <c r="K229">
        <f t="shared" si="6"/>
        <v>2.2283715103486901</v>
      </c>
      <c r="L229" t="s">
        <v>902</v>
      </c>
      <c r="N229" t="s">
        <v>902</v>
      </c>
      <c r="O229" t="s">
        <v>902</v>
      </c>
      <c r="P229" t="s">
        <v>902</v>
      </c>
      <c r="Q229" t="s">
        <v>902</v>
      </c>
      <c r="U229" t="s">
        <v>598</v>
      </c>
      <c r="V229" t="s">
        <v>164</v>
      </c>
      <c r="AQ229">
        <v>10</v>
      </c>
      <c r="AR229">
        <v>22</v>
      </c>
      <c r="AS229">
        <v>12</v>
      </c>
      <c r="AT229" s="2">
        <v>3.0000000000000001E-5</v>
      </c>
    </row>
    <row r="230" spans="1:54">
      <c r="A230" t="s">
        <v>23</v>
      </c>
      <c r="B230">
        <v>12</v>
      </c>
      <c r="C230" t="s">
        <v>344</v>
      </c>
      <c r="D230" t="s">
        <v>599</v>
      </c>
      <c r="E230">
        <v>1342</v>
      </c>
      <c r="F230">
        <v>50</v>
      </c>
      <c r="G230">
        <v>40.49</v>
      </c>
      <c r="H230">
        <v>80.180000000000007</v>
      </c>
      <c r="I230">
        <v>233.89</v>
      </c>
      <c r="K230">
        <f t="shared" si="6"/>
        <v>2.2654815721628698</v>
      </c>
      <c r="L230" t="s">
        <v>902</v>
      </c>
      <c r="N230" t="s">
        <v>902</v>
      </c>
      <c r="O230" t="s">
        <v>902</v>
      </c>
      <c r="P230" t="s">
        <v>902</v>
      </c>
      <c r="Q230" t="s">
        <v>902</v>
      </c>
      <c r="U230" t="s">
        <v>600</v>
      </c>
      <c r="V230" t="s">
        <v>164</v>
      </c>
      <c r="AQ230">
        <v>20</v>
      </c>
      <c r="AR230">
        <v>36</v>
      </c>
      <c r="AS230">
        <v>16</v>
      </c>
      <c r="AT230" s="2">
        <v>9.3999999999999994E-5</v>
      </c>
    </row>
    <row r="231" spans="1:54">
      <c r="A231" t="s">
        <v>23</v>
      </c>
      <c r="B231">
        <v>12</v>
      </c>
      <c r="C231" t="s">
        <v>344</v>
      </c>
      <c r="D231" t="s">
        <v>601</v>
      </c>
      <c r="E231">
        <v>1344</v>
      </c>
      <c r="F231">
        <v>40</v>
      </c>
      <c r="G231">
        <v>40.18</v>
      </c>
      <c r="H231">
        <v>80.27</v>
      </c>
      <c r="I231">
        <v>221.9</v>
      </c>
      <c r="K231">
        <f t="shared" si="6"/>
        <v>2.1801915892978165</v>
      </c>
      <c r="L231" t="s">
        <v>902</v>
      </c>
      <c r="N231" t="s">
        <v>902</v>
      </c>
      <c r="O231" t="s">
        <v>902</v>
      </c>
      <c r="P231" t="s">
        <v>902</v>
      </c>
      <c r="Q231" t="s">
        <v>902</v>
      </c>
      <c r="U231" t="s">
        <v>602</v>
      </c>
      <c r="V231" t="s">
        <v>164</v>
      </c>
      <c r="AQ231">
        <v>15</v>
      </c>
      <c r="AR231">
        <v>30</v>
      </c>
      <c r="AS231">
        <v>15</v>
      </c>
      <c r="AT231" s="2">
        <v>6.3999999999999997E-5</v>
      </c>
    </row>
    <row r="232" spans="1:54">
      <c r="A232" t="s">
        <v>23</v>
      </c>
      <c r="B232">
        <v>12</v>
      </c>
      <c r="C232" t="s">
        <v>423</v>
      </c>
      <c r="D232" t="s">
        <v>603</v>
      </c>
      <c r="U232" t="s">
        <v>604</v>
      </c>
      <c r="V232" t="s">
        <v>164</v>
      </c>
    </row>
    <row r="233" spans="1:54">
      <c r="A233" t="s">
        <v>23</v>
      </c>
      <c r="B233">
        <v>12</v>
      </c>
      <c r="C233" t="s">
        <v>423</v>
      </c>
      <c r="D233" t="s">
        <v>605</v>
      </c>
      <c r="E233" t="s">
        <v>606</v>
      </c>
      <c r="U233" t="s">
        <v>428</v>
      </c>
      <c r="V233" t="s">
        <v>164</v>
      </c>
    </row>
    <row r="234" spans="1:54">
      <c r="A234" t="s">
        <v>23</v>
      </c>
      <c r="B234">
        <v>12</v>
      </c>
      <c r="C234" t="s">
        <v>423</v>
      </c>
      <c r="D234" t="s">
        <v>607</v>
      </c>
      <c r="E234" t="s">
        <v>606</v>
      </c>
      <c r="U234" t="s">
        <v>428</v>
      </c>
      <c r="V234" t="s">
        <v>164</v>
      </c>
    </row>
    <row r="235" spans="1:54">
      <c r="A235" t="s">
        <v>24</v>
      </c>
      <c r="B235">
        <v>13</v>
      </c>
      <c r="C235" t="s">
        <v>161</v>
      </c>
      <c r="D235" t="s">
        <v>608</v>
      </c>
      <c r="E235">
        <v>1005</v>
      </c>
      <c r="F235">
        <v>22</v>
      </c>
      <c r="G235">
        <v>90</v>
      </c>
      <c r="H235">
        <v>180</v>
      </c>
      <c r="J235">
        <v>2.2090000000000001</v>
      </c>
      <c r="U235" t="s">
        <v>609</v>
      </c>
      <c r="V235" t="s">
        <v>610</v>
      </c>
      <c r="W235">
        <v>0</v>
      </c>
      <c r="X235">
        <v>19.579999999999998</v>
      </c>
      <c r="Y235">
        <v>19.579999999999998</v>
      </c>
      <c r="Z235">
        <v>1.37</v>
      </c>
    </row>
    <row r="236" spans="1:54">
      <c r="A236" t="s">
        <v>24</v>
      </c>
      <c r="B236">
        <v>13</v>
      </c>
      <c r="C236" t="s">
        <v>161</v>
      </c>
      <c r="D236" t="s">
        <v>611</v>
      </c>
      <c r="E236">
        <v>1073</v>
      </c>
      <c r="F236">
        <v>22</v>
      </c>
      <c r="G236">
        <v>90</v>
      </c>
      <c r="H236">
        <v>180</v>
      </c>
      <c r="J236">
        <v>2.1920000000000002</v>
      </c>
      <c r="U236" t="s">
        <v>612</v>
      </c>
      <c r="V236" t="s">
        <v>164</v>
      </c>
      <c r="W236">
        <v>0</v>
      </c>
      <c r="X236">
        <v>19.23</v>
      </c>
      <c r="Y236">
        <v>19.23</v>
      </c>
      <c r="Z236">
        <v>1.88</v>
      </c>
    </row>
    <row r="237" spans="1:54">
      <c r="A237" t="s">
        <v>24</v>
      </c>
      <c r="B237">
        <v>13</v>
      </c>
      <c r="C237" t="s">
        <v>161</v>
      </c>
      <c r="D237" t="s">
        <v>613</v>
      </c>
      <c r="E237">
        <v>1156</v>
      </c>
      <c r="F237">
        <v>22</v>
      </c>
      <c r="G237">
        <v>90</v>
      </c>
      <c r="H237">
        <v>180</v>
      </c>
      <c r="J237">
        <v>2.1739999999999999</v>
      </c>
      <c r="U237" t="s">
        <v>614</v>
      </c>
      <c r="V237" t="s">
        <v>164</v>
      </c>
      <c r="W237">
        <v>0</v>
      </c>
      <c r="X237">
        <v>18.47</v>
      </c>
      <c r="Y237">
        <v>18.47</v>
      </c>
      <c r="Z237">
        <v>1.86</v>
      </c>
    </row>
    <row r="238" spans="1:54">
      <c r="A238" t="s">
        <v>24</v>
      </c>
      <c r="B238">
        <v>13</v>
      </c>
      <c r="C238" t="s">
        <v>161</v>
      </c>
      <c r="D238" t="s">
        <v>615</v>
      </c>
      <c r="E238">
        <v>1226</v>
      </c>
      <c r="F238">
        <v>22</v>
      </c>
      <c r="G238">
        <v>90</v>
      </c>
      <c r="H238">
        <v>180</v>
      </c>
      <c r="J238">
        <v>2.1789999999999998</v>
      </c>
      <c r="U238" t="s">
        <v>616</v>
      </c>
      <c r="V238" t="s">
        <v>164</v>
      </c>
      <c r="W238">
        <v>0</v>
      </c>
      <c r="X238">
        <v>21.45</v>
      </c>
      <c r="Y238">
        <v>21.45</v>
      </c>
      <c r="Z238">
        <v>1.36</v>
      </c>
    </row>
    <row r="239" spans="1:54">
      <c r="A239" t="s">
        <v>24</v>
      </c>
      <c r="B239">
        <v>13</v>
      </c>
      <c r="C239" t="s">
        <v>161</v>
      </c>
      <c r="D239" t="s">
        <v>617</v>
      </c>
      <c r="E239">
        <v>1292</v>
      </c>
      <c r="F239">
        <v>22</v>
      </c>
      <c r="G239">
        <v>90</v>
      </c>
      <c r="H239">
        <v>180</v>
      </c>
      <c r="J239">
        <v>2.1659999999999999</v>
      </c>
      <c r="U239" t="s">
        <v>618</v>
      </c>
      <c r="V239" t="s">
        <v>164</v>
      </c>
      <c r="W239">
        <v>0</v>
      </c>
      <c r="X239">
        <v>17.8</v>
      </c>
      <c r="Y239">
        <v>17.8</v>
      </c>
      <c r="Z239">
        <v>1.99</v>
      </c>
    </row>
    <row r="240" spans="1:54">
      <c r="A240" t="s">
        <v>24</v>
      </c>
      <c r="B240">
        <v>13</v>
      </c>
      <c r="C240" t="s">
        <v>161</v>
      </c>
      <c r="D240" t="s">
        <v>619</v>
      </c>
      <c r="E240">
        <v>1295</v>
      </c>
      <c r="F240">
        <v>22</v>
      </c>
      <c r="G240">
        <v>90</v>
      </c>
      <c r="H240">
        <v>180</v>
      </c>
      <c r="J240">
        <v>2.1829999999999998</v>
      </c>
      <c r="U240" t="s">
        <v>620</v>
      </c>
      <c r="V240" t="s">
        <v>164</v>
      </c>
      <c r="W240">
        <v>0</v>
      </c>
      <c r="X240">
        <v>16.55</v>
      </c>
      <c r="Y240">
        <v>16.55</v>
      </c>
      <c r="Z240">
        <v>1.43</v>
      </c>
    </row>
    <row r="241" spans="1:26">
      <c r="A241" t="s">
        <v>24</v>
      </c>
      <c r="B241">
        <v>13</v>
      </c>
      <c r="C241" t="s">
        <v>161</v>
      </c>
      <c r="D241" t="s">
        <v>621</v>
      </c>
      <c r="E241">
        <v>1367</v>
      </c>
      <c r="F241">
        <v>22</v>
      </c>
      <c r="G241">
        <v>90</v>
      </c>
      <c r="H241">
        <v>180</v>
      </c>
      <c r="J241">
        <v>2.1659999999999999</v>
      </c>
      <c r="U241" t="s">
        <v>622</v>
      </c>
      <c r="V241" t="s">
        <v>164</v>
      </c>
      <c r="W241">
        <v>0</v>
      </c>
      <c r="X241">
        <v>17.45</v>
      </c>
      <c r="Y241">
        <v>17.45</v>
      </c>
      <c r="Z241">
        <v>1.7</v>
      </c>
    </row>
    <row r="242" spans="1:26">
      <c r="A242" t="s">
        <v>24</v>
      </c>
      <c r="B242">
        <v>13</v>
      </c>
      <c r="C242" t="s">
        <v>161</v>
      </c>
      <c r="D242" t="s">
        <v>623</v>
      </c>
      <c r="E242">
        <v>1452</v>
      </c>
      <c r="F242">
        <v>22</v>
      </c>
      <c r="G242">
        <v>90</v>
      </c>
      <c r="H242">
        <v>180</v>
      </c>
      <c r="J242">
        <v>2.1829999999999998</v>
      </c>
      <c r="U242" t="s">
        <v>624</v>
      </c>
      <c r="V242" t="s">
        <v>164</v>
      </c>
      <c r="W242">
        <v>0</v>
      </c>
      <c r="X242">
        <v>18.91</v>
      </c>
      <c r="Y242">
        <v>18.91</v>
      </c>
      <c r="Z242">
        <v>1.39</v>
      </c>
    </row>
    <row r="243" spans="1:26">
      <c r="A243" t="s">
        <v>24</v>
      </c>
      <c r="B243">
        <v>13</v>
      </c>
      <c r="C243" t="s">
        <v>161</v>
      </c>
      <c r="D243" t="s">
        <v>625</v>
      </c>
      <c r="E243">
        <v>1455</v>
      </c>
      <c r="F243">
        <v>22</v>
      </c>
      <c r="G243">
        <v>90</v>
      </c>
      <c r="H243">
        <v>180</v>
      </c>
      <c r="J243">
        <v>2.1739999999999999</v>
      </c>
      <c r="U243" t="s">
        <v>626</v>
      </c>
      <c r="V243" t="s">
        <v>164</v>
      </c>
      <c r="W243">
        <v>0</v>
      </c>
      <c r="X243">
        <v>19.940000000000001</v>
      </c>
      <c r="Y243">
        <v>19.940000000000001</v>
      </c>
      <c r="Z243">
        <v>1.6</v>
      </c>
    </row>
    <row r="244" spans="1:26">
      <c r="A244" t="s">
        <v>24</v>
      </c>
      <c r="B244">
        <v>13</v>
      </c>
      <c r="C244" t="s">
        <v>161</v>
      </c>
      <c r="D244" t="s">
        <v>627</v>
      </c>
      <c r="E244">
        <v>1460</v>
      </c>
      <c r="F244">
        <v>22</v>
      </c>
      <c r="G244">
        <v>90</v>
      </c>
      <c r="H244">
        <v>180</v>
      </c>
      <c r="J244">
        <v>2.1739999999999999</v>
      </c>
      <c r="U244" t="s">
        <v>628</v>
      </c>
      <c r="V244" t="s">
        <v>164</v>
      </c>
      <c r="W244">
        <v>0</v>
      </c>
      <c r="X244">
        <v>18.2</v>
      </c>
      <c r="Y244">
        <v>18.2</v>
      </c>
      <c r="Z244">
        <v>1.4</v>
      </c>
    </row>
    <row r="245" spans="1:26">
      <c r="A245" t="s">
        <v>24</v>
      </c>
      <c r="B245">
        <v>13</v>
      </c>
      <c r="C245" t="s">
        <v>161</v>
      </c>
      <c r="D245" t="s">
        <v>629</v>
      </c>
      <c r="E245">
        <v>1538</v>
      </c>
      <c r="F245">
        <v>22</v>
      </c>
      <c r="G245">
        <v>90</v>
      </c>
      <c r="H245">
        <v>180</v>
      </c>
      <c r="J245">
        <v>2.2010000000000001</v>
      </c>
      <c r="U245" t="s">
        <v>630</v>
      </c>
      <c r="V245" t="s">
        <v>164</v>
      </c>
      <c r="W245">
        <v>0</v>
      </c>
      <c r="X245">
        <v>28.67</v>
      </c>
      <c r="Y245">
        <v>28.67</v>
      </c>
      <c r="Z245">
        <v>3.08</v>
      </c>
    </row>
    <row r="246" spans="1:26">
      <c r="A246" t="s">
        <v>24</v>
      </c>
      <c r="B246">
        <v>13</v>
      </c>
      <c r="C246" t="s">
        <v>161</v>
      </c>
      <c r="D246" t="s">
        <v>631</v>
      </c>
      <c r="E246">
        <v>1541</v>
      </c>
      <c r="F246">
        <v>22</v>
      </c>
      <c r="G246">
        <v>90</v>
      </c>
      <c r="H246">
        <v>180</v>
      </c>
      <c r="J246">
        <v>2.1659999999999999</v>
      </c>
      <c r="U246" t="s">
        <v>632</v>
      </c>
      <c r="V246" t="s">
        <v>164</v>
      </c>
      <c r="W246">
        <v>0</v>
      </c>
      <c r="X246">
        <v>25.91</v>
      </c>
      <c r="Y246">
        <v>25.91</v>
      </c>
      <c r="Z246">
        <v>3.17</v>
      </c>
    </row>
    <row r="247" spans="1:26">
      <c r="A247" t="s">
        <v>24</v>
      </c>
      <c r="B247">
        <v>13</v>
      </c>
      <c r="C247" t="s">
        <v>161</v>
      </c>
      <c r="D247" t="s">
        <v>633</v>
      </c>
      <c r="E247">
        <v>1544</v>
      </c>
      <c r="F247">
        <v>22</v>
      </c>
      <c r="G247">
        <v>90</v>
      </c>
      <c r="H247">
        <v>180</v>
      </c>
      <c r="J247">
        <v>2.1829999999999998</v>
      </c>
      <c r="U247" t="s">
        <v>634</v>
      </c>
      <c r="V247" t="s">
        <v>164</v>
      </c>
      <c r="W247">
        <v>0</v>
      </c>
      <c r="X247">
        <v>26.2</v>
      </c>
      <c r="Y247">
        <v>26.2</v>
      </c>
      <c r="Z247">
        <v>3.38</v>
      </c>
    </row>
    <row r="248" spans="1:26">
      <c r="A248" t="s">
        <v>24</v>
      </c>
      <c r="B248">
        <v>13</v>
      </c>
      <c r="C248" t="s">
        <v>161</v>
      </c>
      <c r="D248" t="s">
        <v>635</v>
      </c>
      <c r="E248">
        <v>1622</v>
      </c>
      <c r="F248">
        <v>22</v>
      </c>
      <c r="G248">
        <v>90</v>
      </c>
      <c r="H248">
        <v>180</v>
      </c>
      <c r="J248">
        <v>2.1829999999999998</v>
      </c>
      <c r="U248" t="s">
        <v>636</v>
      </c>
      <c r="V248" t="s">
        <v>164</v>
      </c>
      <c r="W248">
        <v>0</v>
      </c>
      <c r="X248">
        <v>22.99</v>
      </c>
      <c r="Y248">
        <v>22.99</v>
      </c>
      <c r="Z248">
        <v>2.34</v>
      </c>
    </row>
    <row r="249" spans="1:26">
      <c r="A249" t="s">
        <v>24</v>
      </c>
      <c r="B249">
        <v>13</v>
      </c>
      <c r="C249" t="s">
        <v>161</v>
      </c>
      <c r="D249" t="s">
        <v>637</v>
      </c>
      <c r="E249">
        <v>1623</v>
      </c>
      <c r="F249">
        <v>22</v>
      </c>
      <c r="G249">
        <v>90</v>
      </c>
      <c r="H249">
        <v>180</v>
      </c>
      <c r="J249">
        <v>2.1739999999999999</v>
      </c>
      <c r="U249" t="s">
        <v>638</v>
      </c>
      <c r="V249" t="s">
        <v>164</v>
      </c>
      <c r="W249">
        <v>0</v>
      </c>
      <c r="X249">
        <v>22.09</v>
      </c>
      <c r="Y249">
        <v>22.09</v>
      </c>
      <c r="Z249">
        <v>2.3199999999999998</v>
      </c>
    </row>
    <row r="250" spans="1:26">
      <c r="A250" t="s">
        <v>24</v>
      </c>
      <c r="B250">
        <v>13</v>
      </c>
      <c r="C250" t="s">
        <v>161</v>
      </c>
      <c r="D250" t="s">
        <v>639</v>
      </c>
      <c r="E250">
        <v>1625</v>
      </c>
      <c r="F250">
        <v>22</v>
      </c>
      <c r="G250">
        <v>90</v>
      </c>
      <c r="H250">
        <v>180</v>
      </c>
      <c r="J250">
        <v>2.1920000000000002</v>
      </c>
      <c r="U250" t="s">
        <v>640</v>
      </c>
      <c r="V250" t="s">
        <v>164</v>
      </c>
      <c r="W250">
        <v>0</v>
      </c>
      <c r="X250">
        <v>22.97</v>
      </c>
      <c r="Y250">
        <v>22.97</v>
      </c>
      <c r="Z250">
        <v>2.31</v>
      </c>
    </row>
    <row r="251" spans="1:26">
      <c r="A251" t="s">
        <v>24</v>
      </c>
      <c r="B251">
        <v>13</v>
      </c>
      <c r="C251" t="s">
        <v>161</v>
      </c>
      <c r="D251" t="s">
        <v>641</v>
      </c>
      <c r="E251">
        <v>1627</v>
      </c>
      <c r="F251">
        <v>22</v>
      </c>
      <c r="G251">
        <v>90</v>
      </c>
      <c r="H251">
        <v>180</v>
      </c>
      <c r="J251">
        <v>2.218</v>
      </c>
      <c r="U251" t="s">
        <v>642</v>
      </c>
      <c r="V251" t="s">
        <v>164</v>
      </c>
      <c r="W251">
        <v>0</v>
      </c>
      <c r="X251">
        <v>24.72</v>
      </c>
      <c r="Y251">
        <v>24.72</v>
      </c>
      <c r="Z251">
        <v>2.44</v>
      </c>
    </row>
    <row r="252" spans="1:26">
      <c r="A252" t="s">
        <v>24</v>
      </c>
      <c r="B252">
        <v>13</v>
      </c>
      <c r="C252" t="s">
        <v>161</v>
      </c>
      <c r="D252" t="s">
        <v>643</v>
      </c>
      <c r="E252">
        <v>1707</v>
      </c>
      <c r="F252">
        <v>22</v>
      </c>
      <c r="G252">
        <v>90</v>
      </c>
      <c r="H252">
        <v>180</v>
      </c>
      <c r="J252">
        <v>2.1829999999999998</v>
      </c>
      <c r="U252" t="s">
        <v>644</v>
      </c>
      <c r="V252" t="s">
        <v>164</v>
      </c>
      <c r="W252">
        <v>0</v>
      </c>
      <c r="X252">
        <v>20.21</v>
      </c>
      <c r="Y252">
        <v>20.21</v>
      </c>
      <c r="Z252">
        <v>2.2400000000000002</v>
      </c>
    </row>
    <row r="253" spans="1:26">
      <c r="A253" t="s">
        <v>24</v>
      </c>
      <c r="B253">
        <v>13</v>
      </c>
      <c r="C253" t="s">
        <v>161</v>
      </c>
      <c r="D253" t="s">
        <v>645</v>
      </c>
      <c r="E253">
        <v>1708</v>
      </c>
      <c r="F253">
        <v>22</v>
      </c>
      <c r="G253">
        <v>90</v>
      </c>
      <c r="H253">
        <v>180</v>
      </c>
      <c r="J253">
        <v>2.1480000000000001</v>
      </c>
      <c r="U253" t="s">
        <v>646</v>
      </c>
      <c r="V253" t="s">
        <v>164</v>
      </c>
      <c r="W253">
        <v>0</v>
      </c>
      <c r="X253">
        <v>20.149999999999999</v>
      </c>
      <c r="Y253">
        <v>20.149999999999999</v>
      </c>
      <c r="Z253">
        <v>2.4700000000000002</v>
      </c>
    </row>
    <row r="254" spans="1:26">
      <c r="A254" t="s">
        <v>24</v>
      </c>
      <c r="B254">
        <v>13</v>
      </c>
      <c r="C254" t="s">
        <v>161</v>
      </c>
      <c r="D254" t="s">
        <v>647</v>
      </c>
      <c r="E254">
        <v>1795</v>
      </c>
      <c r="F254">
        <v>22</v>
      </c>
      <c r="G254">
        <v>90</v>
      </c>
      <c r="H254">
        <v>180</v>
      </c>
      <c r="J254">
        <v>2.153</v>
      </c>
      <c r="U254" t="s">
        <v>648</v>
      </c>
      <c r="V254" t="s">
        <v>164</v>
      </c>
      <c r="W254">
        <v>0</v>
      </c>
      <c r="X254">
        <v>23.31</v>
      </c>
      <c r="Y254">
        <v>23.31</v>
      </c>
      <c r="Z254">
        <v>2.74</v>
      </c>
    </row>
    <row r="255" spans="1:26">
      <c r="A255" t="s">
        <v>24</v>
      </c>
      <c r="B255">
        <v>13</v>
      </c>
      <c r="C255" t="s">
        <v>649</v>
      </c>
      <c r="D255" t="s">
        <v>650</v>
      </c>
      <c r="E255">
        <v>1367</v>
      </c>
      <c r="F255">
        <v>22</v>
      </c>
      <c r="G255">
        <v>90</v>
      </c>
      <c r="H255">
        <v>180</v>
      </c>
      <c r="J255">
        <v>2.1659999999999999</v>
      </c>
      <c r="U255" t="s">
        <v>651</v>
      </c>
      <c r="V255" t="s">
        <v>164</v>
      </c>
      <c r="W255">
        <v>1.5</v>
      </c>
      <c r="X255">
        <v>36.950000000000003</v>
      </c>
      <c r="Y255">
        <f t="shared" ref="Y255:Y260" si="7">X255-W255</f>
        <v>35.450000000000003</v>
      </c>
      <c r="Z255">
        <v>6.21</v>
      </c>
    </row>
    <row r="256" spans="1:26">
      <c r="A256" t="s">
        <v>24</v>
      </c>
      <c r="B256">
        <v>13</v>
      </c>
      <c r="C256" t="s">
        <v>652</v>
      </c>
      <c r="D256" t="s">
        <v>653</v>
      </c>
      <c r="E256">
        <v>1454</v>
      </c>
      <c r="F256">
        <v>22</v>
      </c>
      <c r="G256">
        <v>90</v>
      </c>
      <c r="H256">
        <v>180</v>
      </c>
      <c r="J256">
        <v>2.1880000000000002</v>
      </c>
      <c r="U256" t="s">
        <v>654</v>
      </c>
      <c r="V256" t="s">
        <v>164</v>
      </c>
      <c r="W256">
        <v>3</v>
      </c>
      <c r="X256">
        <v>43.76</v>
      </c>
      <c r="Y256">
        <f t="shared" si="7"/>
        <v>40.76</v>
      </c>
      <c r="Z256">
        <v>6.85</v>
      </c>
    </row>
    <row r="257" spans="1:54">
      <c r="A257" t="s">
        <v>24</v>
      </c>
      <c r="B257">
        <v>13</v>
      </c>
      <c r="C257" t="s">
        <v>652</v>
      </c>
      <c r="D257" t="s">
        <v>655</v>
      </c>
      <c r="E257">
        <v>1541</v>
      </c>
      <c r="F257">
        <v>22</v>
      </c>
      <c r="G257">
        <v>90</v>
      </c>
      <c r="H257">
        <v>180</v>
      </c>
      <c r="J257">
        <v>2.218</v>
      </c>
      <c r="U257" t="s">
        <v>656</v>
      </c>
      <c r="V257" t="s">
        <v>164</v>
      </c>
      <c r="W257">
        <v>3</v>
      </c>
      <c r="X257">
        <v>47.96</v>
      </c>
      <c r="Y257">
        <f t="shared" si="7"/>
        <v>44.96</v>
      </c>
      <c r="Z257">
        <v>8.73</v>
      </c>
    </row>
    <row r="258" spans="1:54">
      <c r="A258" t="s">
        <v>24</v>
      </c>
      <c r="B258">
        <v>13</v>
      </c>
      <c r="C258" t="s">
        <v>657</v>
      </c>
      <c r="D258" t="s">
        <v>658</v>
      </c>
      <c r="E258">
        <v>1542</v>
      </c>
      <c r="F258">
        <v>22</v>
      </c>
      <c r="G258">
        <v>90</v>
      </c>
      <c r="H258">
        <v>180</v>
      </c>
      <c r="J258">
        <v>2.1829999999999998</v>
      </c>
      <c r="U258" t="s">
        <v>659</v>
      </c>
      <c r="V258" t="s">
        <v>164</v>
      </c>
      <c r="W258">
        <v>6</v>
      </c>
      <c r="X258">
        <v>59.59</v>
      </c>
      <c r="Y258">
        <f t="shared" si="7"/>
        <v>53.59</v>
      </c>
      <c r="Z258">
        <v>17.86</v>
      </c>
    </row>
    <row r="259" spans="1:54">
      <c r="A259" t="s">
        <v>24</v>
      </c>
      <c r="B259">
        <v>13</v>
      </c>
      <c r="C259" t="s">
        <v>660</v>
      </c>
      <c r="D259" t="s">
        <v>661</v>
      </c>
      <c r="E259">
        <v>1542</v>
      </c>
      <c r="F259">
        <v>22</v>
      </c>
      <c r="G259">
        <v>90</v>
      </c>
      <c r="H259">
        <v>180</v>
      </c>
      <c r="J259">
        <v>2.161</v>
      </c>
      <c r="U259" t="s">
        <v>662</v>
      </c>
      <c r="V259" t="s">
        <v>164</v>
      </c>
      <c r="W259">
        <v>9</v>
      </c>
      <c r="X259">
        <v>67.67</v>
      </c>
      <c r="Y259">
        <f t="shared" si="7"/>
        <v>58.67</v>
      </c>
      <c r="Z259">
        <v>24.28</v>
      </c>
    </row>
    <row r="260" spans="1:54">
      <c r="A260" t="s">
        <v>24</v>
      </c>
      <c r="B260">
        <v>13</v>
      </c>
      <c r="C260" t="s">
        <v>660</v>
      </c>
      <c r="D260" t="s">
        <v>663</v>
      </c>
      <c r="E260">
        <v>1624</v>
      </c>
      <c r="F260">
        <v>22</v>
      </c>
      <c r="G260">
        <v>90</v>
      </c>
      <c r="H260">
        <v>180</v>
      </c>
      <c r="J260">
        <v>2.1960000000000002</v>
      </c>
      <c r="U260" t="s">
        <v>664</v>
      </c>
      <c r="V260" t="s">
        <v>164</v>
      </c>
      <c r="W260">
        <v>9</v>
      </c>
      <c r="X260">
        <v>66.540000000000006</v>
      </c>
      <c r="Y260">
        <f t="shared" si="7"/>
        <v>57.540000000000006</v>
      </c>
      <c r="Z260">
        <v>21.21</v>
      </c>
    </row>
    <row r="261" spans="1:54">
      <c r="A261" t="s">
        <v>24</v>
      </c>
      <c r="B261">
        <v>13</v>
      </c>
      <c r="C261" t="s">
        <v>665</v>
      </c>
      <c r="D261" t="s">
        <v>666</v>
      </c>
      <c r="E261">
        <v>1452</v>
      </c>
      <c r="F261">
        <v>22</v>
      </c>
      <c r="G261">
        <v>90</v>
      </c>
      <c r="H261">
        <v>180</v>
      </c>
      <c r="J261">
        <v>2.1960000000000002</v>
      </c>
      <c r="U261" t="s">
        <v>667</v>
      </c>
      <c r="V261" t="s">
        <v>164</v>
      </c>
      <c r="AB261">
        <v>36.32</v>
      </c>
      <c r="AC261">
        <v>1.5</v>
      </c>
      <c r="AE261">
        <f>AC261-AD261</f>
        <v>1.5</v>
      </c>
      <c r="AF261">
        <v>-4.2</v>
      </c>
    </row>
    <row r="262" spans="1:54">
      <c r="A262" t="s">
        <v>24</v>
      </c>
      <c r="B262">
        <v>13</v>
      </c>
      <c r="C262" t="s">
        <v>665</v>
      </c>
      <c r="D262" t="s">
        <v>668</v>
      </c>
      <c r="E262">
        <v>1547</v>
      </c>
      <c r="F262">
        <v>22</v>
      </c>
      <c r="G262">
        <v>90</v>
      </c>
      <c r="H262">
        <v>180</v>
      </c>
      <c r="J262">
        <v>2.1739999999999999</v>
      </c>
      <c r="U262" t="s">
        <v>669</v>
      </c>
      <c r="V262" t="s">
        <v>164</v>
      </c>
      <c r="AB262">
        <v>35.46</v>
      </c>
      <c r="AC262">
        <v>1.5</v>
      </c>
      <c r="AE262">
        <f t="shared" ref="AE262:AE266" si="8">AC262-AD262</f>
        <v>1.5</v>
      </c>
      <c r="AF262">
        <v>-4.7300000000000004</v>
      </c>
    </row>
    <row r="263" spans="1:54">
      <c r="A263" t="s">
        <v>24</v>
      </c>
      <c r="B263">
        <v>13</v>
      </c>
      <c r="C263" t="s">
        <v>670</v>
      </c>
      <c r="D263" t="s">
        <v>671</v>
      </c>
      <c r="E263">
        <v>1544</v>
      </c>
      <c r="F263">
        <v>22</v>
      </c>
      <c r="G263">
        <v>90</v>
      </c>
      <c r="H263">
        <v>180</v>
      </c>
      <c r="J263">
        <v>2.1829999999999998</v>
      </c>
      <c r="U263" t="s">
        <v>672</v>
      </c>
      <c r="V263" t="s">
        <v>164</v>
      </c>
      <c r="AB263">
        <v>42.03</v>
      </c>
      <c r="AC263">
        <v>3</v>
      </c>
      <c r="AE263">
        <f t="shared" si="8"/>
        <v>3</v>
      </c>
      <c r="AF263">
        <v>-5.45</v>
      </c>
    </row>
    <row r="264" spans="1:54">
      <c r="A264" t="s">
        <v>24</v>
      </c>
      <c r="B264">
        <v>13</v>
      </c>
      <c r="C264" t="s">
        <v>670</v>
      </c>
      <c r="D264" t="s">
        <v>673</v>
      </c>
      <c r="E264">
        <v>1540</v>
      </c>
      <c r="F264">
        <v>22</v>
      </c>
      <c r="G264">
        <v>90</v>
      </c>
      <c r="H264">
        <v>180</v>
      </c>
      <c r="J264">
        <v>2.1920000000000002</v>
      </c>
      <c r="U264" t="s">
        <v>674</v>
      </c>
      <c r="V264" t="s">
        <v>164</v>
      </c>
      <c r="AB264">
        <v>41.36</v>
      </c>
      <c r="AC264">
        <v>3</v>
      </c>
      <c r="AE264">
        <f t="shared" si="8"/>
        <v>3</v>
      </c>
      <c r="AF264">
        <v>-4.72</v>
      </c>
    </row>
    <row r="265" spans="1:54">
      <c r="A265" t="s">
        <v>24</v>
      </c>
      <c r="B265">
        <v>13</v>
      </c>
      <c r="C265" t="s">
        <v>675</v>
      </c>
      <c r="D265" t="s">
        <v>676</v>
      </c>
      <c r="E265">
        <v>1629</v>
      </c>
      <c r="F265">
        <v>22</v>
      </c>
      <c r="G265">
        <v>90</v>
      </c>
      <c r="H265">
        <v>180</v>
      </c>
      <c r="J265">
        <v>2.2360000000000002</v>
      </c>
      <c r="U265" t="s">
        <v>677</v>
      </c>
      <c r="V265" t="s">
        <v>164</v>
      </c>
      <c r="AB265">
        <v>50.01</v>
      </c>
      <c r="AC265">
        <v>4.5</v>
      </c>
      <c r="AE265">
        <f t="shared" si="8"/>
        <v>4.5</v>
      </c>
      <c r="AF265">
        <v>-7.81</v>
      </c>
    </row>
    <row r="266" spans="1:54">
      <c r="A266" t="s">
        <v>24</v>
      </c>
      <c r="B266">
        <v>13</v>
      </c>
      <c r="C266" t="s">
        <v>675</v>
      </c>
      <c r="D266" t="s">
        <v>678</v>
      </c>
      <c r="E266">
        <v>1545</v>
      </c>
      <c r="F266">
        <v>22</v>
      </c>
      <c r="G266">
        <v>90</v>
      </c>
      <c r="H266">
        <v>180</v>
      </c>
      <c r="J266">
        <v>2.2269999999999999</v>
      </c>
      <c r="U266" t="s">
        <v>679</v>
      </c>
      <c r="V266" t="s">
        <v>164</v>
      </c>
      <c r="AB266">
        <v>47.7</v>
      </c>
      <c r="AC266">
        <v>4.5</v>
      </c>
      <c r="AE266">
        <f t="shared" si="8"/>
        <v>4.5</v>
      </c>
      <c r="AF266">
        <v>-6.42</v>
      </c>
    </row>
    <row r="267" spans="1:54">
      <c r="A267" t="s">
        <v>24</v>
      </c>
      <c r="B267">
        <v>13</v>
      </c>
      <c r="C267" t="s">
        <v>680</v>
      </c>
      <c r="D267" t="s">
        <v>681</v>
      </c>
      <c r="E267">
        <v>1291</v>
      </c>
      <c r="F267">
        <v>50</v>
      </c>
      <c r="G267">
        <v>90</v>
      </c>
      <c r="H267">
        <v>225</v>
      </c>
      <c r="J267">
        <v>2.1869999999999998</v>
      </c>
      <c r="U267" t="s">
        <v>682</v>
      </c>
      <c r="V267" t="s">
        <v>164</v>
      </c>
      <c r="AQ267">
        <v>0</v>
      </c>
      <c r="AR267">
        <v>8</v>
      </c>
      <c r="AS267">
        <v>8</v>
      </c>
      <c r="AT267" s="2">
        <v>4.84E-4</v>
      </c>
      <c r="AU267">
        <v>0</v>
      </c>
      <c r="AV267">
        <v>11</v>
      </c>
      <c r="AW267">
        <v>11</v>
      </c>
      <c r="AX267" s="2">
        <v>3.8400000000000001E-3</v>
      </c>
      <c r="AY267">
        <v>0</v>
      </c>
      <c r="AZ267">
        <v>14</v>
      </c>
      <c r="BA267">
        <v>14</v>
      </c>
      <c r="BB267" s="2">
        <v>2.3E-2</v>
      </c>
    </row>
    <row r="268" spans="1:54">
      <c r="A268" t="s">
        <v>24</v>
      </c>
      <c r="B268">
        <v>13</v>
      </c>
      <c r="C268" t="s">
        <v>680</v>
      </c>
      <c r="D268" t="s">
        <v>683</v>
      </c>
      <c r="E268">
        <v>1368</v>
      </c>
      <c r="F268">
        <v>50</v>
      </c>
      <c r="G268">
        <v>90</v>
      </c>
      <c r="H268">
        <v>225</v>
      </c>
      <c r="J268">
        <v>2.173</v>
      </c>
      <c r="U268" t="s">
        <v>684</v>
      </c>
      <c r="V268" t="s">
        <v>164</v>
      </c>
      <c r="AQ268">
        <v>0</v>
      </c>
      <c r="AR268">
        <v>8</v>
      </c>
      <c r="AS268">
        <v>8</v>
      </c>
      <c r="AT268" s="2">
        <v>4.08E-4</v>
      </c>
      <c r="AU268">
        <v>0</v>
      </c>
      <c r="AV268">
        <v>11</v>
      </c>
      <c r="AW268">
        <v>11</v>
      </c>
      <c r="AX268" s="2">
        <v>4.5199999999999997E-3</v>
      </c>
      <c r="AY268">
        <v>0</v>
      </c>
      <c r="AZ268">
        <v>14</v>
      </c>
      <c r="BA268">
        <v>14</v>
      </c>
      <c r="BB268" t="s">
        <v>685</v>
      </c>
    </row>
    <row r="269" spans="1:54">
      <c r="A269" t="s">
        <v>24</v>
      </c>
      <c r="B269">
        <v>13</v>
      </c>
      <c r="C269" t="s">
        <v>680</v>
      </c>
      <c r="D269" t="s">
        <v>686</v>
      </c>
      <c r="E269">
        <v>1459</v>
      </c>
      <c r="F269">
        <v>50</v>
      </c>
      <c r="G269">
        <v>90</v>
      </c>
      <c r="H269">
        <v>225</v>
      </c>
      <c r="J269">
        <v>2.1800000000000002</v>
      </c>
      <c r="U269" t="s">
        <v>687</v>
      </c>
      <c r="V269" t="s">
        <v>164</v>
      </c>
      <c r="AQ269">
        <v>0</v>
      </c>
      <c r="AR269">
        <v>8</v>
      </c>
      <c r="AS269">
        <v>8</v>
      </c>
      <c r="AT269" s="2">
        <v>3.7300000000000001E-4</v>
      </c>
      <c r="AU269">
        <v>0</v>
      </c>
      <c r="AV269">
        <v>11</v>
      </c>
      <c r="AW269">
        <v>11</v>
      </c>
      <c r="AX269" s="2">
        <v>2.6099999999999999E-3</v>
      </c>
      <c r="AY269">
        <v>0</v>
      </c>
      <c r="AZ269">
        <v>14</v>
      </c>
      <c r="BA269">
        <v>14</v>
      </c>
      <c r="BB269" s="2">
        <v>2.2599999999999999E-2</v>
      </c>
    </row>
    <row r="270" spans="1:54">
      <c r="A270" t="s">
        <v>24</v>
      </c>
      <c r="B270">
        <v>13</v>
      </c>
      <c r="C270" t="s">
        <v>688</v>
      </c>
      <c r="D270" t="s">
        <v>689</v>
      </c>
      <c r="E270">
        <v>1539</v>
      </c>
      <c r="F270">
        <v>50</v>
      </c>
      <c r="G270">
        <v>90</v>
      </c>
      <c r="H270">
        <v>225</v>
      </c>
      <c r="J270">
        <v>2.2010000000000001</v>
      </c>
      <c r="U270" t="s">
        <v>690</v>
      </c>
      <c r="V270" t="s">
        <v>164</v>
      </c>
      <c r="AQ270">
        <v>0</v>
      </c>
      <c r="AR270">
        <v>9</v>
      </c>
      <c r="AS270">
        <v>9</v>
      </c>
      <c r="AT270" s="2">
        <v>8.8000000000000003E-4</v>
      </c>
      <c r="AU270">
        <v>0</v>
      </c>
      <c r="AV270">
        <v>12</v>
      </c>
      <c r="AW270">
        <v>12</v>
      </c>
      <c r="AX270" s="2">
        <v>1.7099999999999999E-3</v>
      </c>
      <c r="AY270">
        <v>0</v>
      </c>
      <c r="AZ270">
        <v>15</v>
      </c>
      <c r="BA270">
        <v>15</v>
      </c>
      <c r="BB270" s="2">
        <v>3.96E-3</v>
      </c>
    </row>
    <row r="271" spans="1:54">
      <c r="A271" t="s">
        <v>24</v>
      </c>
      <c r="B271">
        <v>13</v>
      </c>
      <c r="C271" t="s">
        <v>688</v>
      </c>
      <c r="D271" t="s">
        <v>691</v>
      </c>
      <c r="E271">
        <v>1626</v>
      </c>
      <c r="F271">
        <v>50</v>
      </c>
      <c r="G271">
        <v>90</v>
      </c>
      <c r="H271">
        <v>225</v>
      </c>
      <c r="J271">
        <v>2.222</v>
      </c>
      <c r="U271" t="s">
        <v>692</v>
      </c>
      <c r="V271" t="s">
        <v>164</v>
      </c>
      <c r="AQ271">
        <v>0</v>
      </c>
      <c r="AR271">
        <v>9</v>
      </c>
      <c r="AS271">
        <v>9</v>
      </c>
      <c r="AT271" s="2">
        <v>8.8000000000000003E-4</v>
      </c>
      <c r="AU271">
        <v>0</v>
      </c>
      <c r="AV271">
        <v>12</v>
      </c>
      <c r="AW271">
        <v>12</v>
      </c>
      <c r="AX271" s="2">
        <v>4.0800000000000003E-3</v>
      </c>
      <c r="AY271">
        <v>0</v>
      </c>
      <c r="AZ271">
        <v>15</v>
      </c>
      <c r="BA271">
        <v>15</v>
      </c>
      <c r="BB271" s="2">
        <v>1.32E-2</v>
      </c>
    </row>
    <row r="272" spans="1:54">
      <c r="A272" t="s">
        <v>24</v>
      </c>
      <c r="B272">
        <v>13</v>
      </c>
      <c r="C272" t="s">
        <v>688</v>
      </c>
      <c r="D272" t="s">
        <v>693</v>
      </c>
      <c r="E272">
        <v>1710</v>
      </c>
      <c r="F272">
        <v>50</v>
      </c>
      <c r="G272">
        <v>90</v>
      </c>
      <c r="H272">
        <v>225</v>
      </c>
      <c r="J272">
        <v>2.1869999999999998</v>
      </c>
      <c r="U272" t="s">
        <v>694</v>
      </c>
      <c r="V272" t="s">
        <v>164</v>
      </c>
      <c r="AQ272">
        <v>0</v>
      </c>
      <c r="AR272">
        <v>9</v>
      </c>
      <c r="AS272">
        <v>9</v>
      </c>
      <c r="AT272" s="2">
        <v>1.56E-3</v>
      </c>
      <c r="AU272">
        <v>0</v>
      </c>
      <c r="AV272">
        <v>12</v>
      </c>
      <c r="AW272">
        <v>12</v>
      </c>
      <c r="AX272" s="2">
        <v>6.8999999999999999E-3</v>
      </c>
      <c r="AY272">
        <v>0</v>
      </c>
      <c r="AZ272">
        <v>15</v>
      </c>
      <c r="BA272">
        <v>15</v>
      </c>
      <c r="BB272" s="2">
        <v>1.77E-2</v>
      </c>
    </row>
    <row r="273" spans="1:107">
      <c r="A273" t="s">
        <v>24</v>
      </c>
      <c r="B273">
        <v>13</v>
      </c>
      <c r="C273" t="s">
        <v>695</v>
      </c>
      <c r="D273" t="s">
        <v>696</v>
      </c>
      <c r="E273">
        <v>1453</v>
      </c>
      <c r="F273">
        <v>50</v>
      </c>
      <c r="G273">
        <v>90</v>
      </c>
      <c r="H273">
        <v>180</v>
      </c>
      <c r="J273">
        <v>2.1829999999999998</v>
      </c>
      <c r="U273" t="s">
        <v>697</v>
      </c>
      <c r="V273" t="s">
        <v>164</v>
      </c>
      <c r="BH273">
        <v>34</v>
      </c>
      <c r="BI273">
        <v>18</v>
      </c>
      <c r="BJ273">
        <f>BH273-BI273</f>
        <v>16</v>
      </c>
      <c r="BK273" s="2">
        <v>1.9099999999999999E-2</v>
      </c>
    </row>
    <row r="274" spans="1:107">
      <c r="A274" t="s">
        <v>24</v>
      </c>
      <c r="B274">
        <v>13</v>
      </c>
      <c r="C274" t="s">
        <v>698</v>
      </c>
      <c r="D274" t="s">
        <v>699</v>
      </c>
      <c r="E274">
        <v>1541</v>
      </c>
      <c r="F274">
        <v>50</v>
      </c>
      <c r="G274">
        <v>90</v>
      </c>
      <c r="H274">
        <v>180</v>
      </c>
      <c r="J274">
        <v>2.1829999999999998</v>
      </c>
      <c r="U274" t="s">
        <v>700</v>
      </c>
      <c r="V274" t="s">
        <v>164</v>
      </c>
      <c r="BH274">
        <v>34</v>
      </c>
      <c r="BI274">
        <v>15</v>
      </c>
      <c r="BJ274">
        <f t="shared" ref="BJ274:BJ275" si="9">BH274-BI274</f>
        <v>19</v>
      </c>
      <c r="BK274" s="2">
        <v>4.6100000000000002E-2</v>
      </c>
    </row>
    <row r="275" spans="1:107">
      <c r="A275" t="s">
        <v>24</v>
      </c>
      <c r="B275">
        <v>13</v>
      </c>
      <c r="C275" t="s">
        <v>701</v>
      </c>
      <c r="D275" t="s">
        <v>702</v>
      </c>
      <c r="E275">
        <v>1630</v>
      </c>
      <c r="F275">
        <v>50</v>
      </c>
      <c r="G275">
        <v>90</v>
      </c>
      <c r="H275">
        <v>180</v>
      </c>
      <c r="J275">
        <v>2.2360000000000002</v>
      </c>
      <c r="U275" t="s">
        <v>703</v>
      </c>
      <c r="V275" t="s">
        <v>164</v>
      </c>
      <c r="BH275">
        <v>34</v>
      </c>
      <c r="BI275">
        <v>12</v>
      </c>
      <c r="BJ275">
        <f t="shared" si="9"/>
        <v>22</v>
      </c>
      <c r="BK275" s="2">
        <v>0.104</v>
      </c>
    </row>
    <row r="276" spans="1:107">
      <c r="A276" t="s">
        <v>14</v>
      </c>
      <c r="B276">
        <v>14</v>
      </c>
      <c r="C276" t="s">
        <v>704</v>
      </c>
      <c r="D276" t="s">
        <v>705</v>
      </c>
      <c r="E276">
        <v>2496</v>
      </c>
      <c r="U276" t="s">
        <v>706</v>
      </c>
      <c r="V276" t="s">
        <v>164</v>
      </c>
      <c r="BL276" s="2">
        <v>1.0000000000000001E-5</v>
      </c>
      <c r="BM276">
        <v>40</v>
      </c>
      <c r="BN276">
        <v>60.8</v>
      </c>
      <c r="BO276">
        <v>20.8</v>
      </c>
      <c r="BP276" s="2">
        <v>9.9999999999999995E-7</v>
      </c>
      <c r="BQ276">
        <v>40</v>
      </c>
      <c r="BR276">
        <v>53.2</v>
      </c>
      <c r="BS276">
        <v>13.2</v>
      </c>
      <c r="BT276" s="2">
        <v>9.9999999999999995E-8</v>
      </c>
      <c r="BU276">
        <v>40</v>
      </c>
      <c r="BV276">
        <v>49</v>
      </c>
      <c r="BW276">
        <v>9</v>
      </c>
      <c r="BX276" s="2">
        <v>1E-8</v>
      </c>
      <c r="BY276">
        <v>40</v>
      </c>
      <c r="BZ276">
        <v>45.5</v>
      </c>
      <c r="CA276">
        <v>5.5</v>
      </c>
      <c r="CB276" s="2">
        <v>9.9999999999999995E-8</v>
      </c>
      <c r="CC276">
        <v>40</v>
      </c>
      <c r="CD276">
        <v>49</v>
      </c>
      <c r="CE276">
        <v>9</v>
      </c>
      <c r="CF276" s="2">
        <v>9.9999999999999995E-7</v>
      </c>
      <c r="CG276">
        <v>40</v>
      </c>
      <c r="CH276">
        <v>54</v>
      </c>
      <c r="CI276">
        <v>14</v>
      </c>
      <c r="CJ276" s="2">
        <v>1.0000000000000001E-5</v>
      </c>
      <c r="CK276">
        <v>40</v>
      </c>
      <c r="CL276">
        <v>64</v>
      </c>
      <c r="CM276">
        <v>24</v>
      </c>
    </row>
    <row r="277" spans="1:107">
      <c r="A277" t="s">
        <v>14</v>
      </c>
      <c r="B277">
        <v>14</v>
      </c>
      <c r="C277" t="s">
        <v>704</v>
      </c>
      <c r="D277" t="s">
        <v>707</v>
      </c>
      <c r="E277">
        <v>2496</v>
      </c>
      <c r="U277" t="s">
        <v>708</v>
      </c>
      <c r="V277" t="s">
        <v>164</v>
      </c>
      <c r="BL277" s="2">
        <v>1.0000000000000001E-5</v>
      </c>
      <c r="BM277">
        <v>40</v>
      </c>
      <c r="BN277">
        <v>61.5</v>
      </c>
      <c r="BO277">
        <v>21.5</v>
      </c>
      <c r="BP277" s="2">
        <v>9.9999999999999995E-7</v>
      </c>
      <c r="BQ277">
        <v>40</v>
      </c>
      <c r="BR277">
        <v>53.4</v>
      </c>
      <c r="BS277">
        <v>13.4</v>
      </c>
      <c r="BT277" s="2">
        <v>9.9999999999999995E-8</v>
      </c>
      <c r="BU277">
        <v>40</v>
      </c>
      <c r="BV277">
        <v>49</v>
      </c>
      <c r="BW277">
        <v>9</v>
      </c>
      <c r="BX277" s="2">
        <v>1E-8</v>
      </c>
      <c r="BY277">
        <v>40</v>
      </c>
      <c r="BZ277">
        <v>45.2</v>
      </c>
      <c r="CA277">
        <v>5.2</v>
      </c>
      <c r="CB277" s="2">
        <v>9.9999999999999995E-8</v>
      </c>
      <c r="CC277">
        <v>40</v>
      </c>
      <c r="CD277">
        <v>49</v>
      </c>
      <c r="CE277">
        <v>9</v>
      </c>
      <c r="CF277" s="2">
        <v>9.9999999999999995E-7</v>
      </c>
      <c r="CG277">
        <v>40</v>
      </c>
      <c r="CH277">
        <v>54.5</v>
      </c>
      <c r="CI277">
        <v>14.5</v>
      </c>
      <c r="CJ277" s="2">
        <v>1.0000000000000001E-5</v>
      </c>
      <c r="CK277">
        <v>40</v>
      </c>
      <c r="CL277">
        <v>64.3</v>
      </c>
      <c r="CM277">
        <v>24.3</v>
      </c>
    </row>
    <row r="278" spans="1:107">
      <c r="A278" t="s">
        <v>14</v>
      </c>
      <c r="B278">
        <v>14</v>
      </c>
      <c r="C278" t="s">
        <v>709</v>
      </c>
      <c r="D278" t="s">
        <v>710</v>
      </c>
      <c r="E278">
        <v>2496</v>
      </c>
      <c r="U278" t="s">
        <v>706</v>
      </c>
      <c r="V278" t="s">
        <v>164</v>
      </c>
      <c r="BL278" s="2">
        <v>1.0000000000000001E-5</v>
      </c>
      <c r="BM278">
        <v>40</v>
      </c>
      <c r="BN278">
        <v>68.099999999999994</v>
      </c>
      <c r="BO278">
        <v>28.1</v>
      </c>
      <c r="BP278" s="2">
        <v>9.9999999999999995E-7</v>
      </c>
      <c r="BQ278">
        <v>40</v>
      </c>
      <c r="BR278">
        <v>58</v>
      </c>
      <c r="BS278">
        <v>18</v>
      </c>
      <c r="BT278" s="2">
        <v>9.9999999999999995E-8</v>
      </c>
      <c r="BU278">
        <v>40</v>
      </c>
      <c r="BV278">
        <v>51.1</v>
      </c>
      <c r="BW278">
        <v>11.1</v>
      </c>
      <c r="BX278" s="2"/>
      <c r="CB278" s="2"/>
      <c r="CF278" s="2"/>
      <c r="CJ278" s="2"/>
    </row>
    <row r="279" spans="1:107">
      <c r="A279" t="s">
        <v>14</v>
      </c>
      <c r="B279">
        <v>14</v>
      </c>
      <c r="C279" t="s">
        <v>711</v>
      </c>
      <c r="D279" t="s">
        <v>712</v>
      </c>
      <c r="E279">
        <v>2496</v>
      </c>
      <c r="U279" t="s">
        <v>706</v>
      </c>
      <c r="V279" t="s">
        <v>164</v>
      </c>
      <c r="BL279" s="2">
        <v>1.0000000000000001E-5</v>
      </c>
      <c r="BM279">
        <v>40</v>
      </c>
      <c r="BN279">
        <v>57.4</v>
      </c>
      <c r="BO279">
        <v>17.399999999999999</v>
      </c>
      <c r="BP279" s="2"/>
      <c r="BT279" s="2"/>
      <c r="BX279" s="2"/>
      <c r="CB279" s="2"/>
      <c r="CF279" s="2"/>
      <c r="CJ279" s="2"/>
    </row>
    <row r="280" spans="1:107">
      <c r="A280" t="s">
        <v>14</v>
      </c>
      <c r="B280">
        <v>14</v>
      </c>
      <c r="C280" t="s">
        <v>704</v>
      </c>
      <c r="D280" t="s">
        <v>713</v>
      </c>
      <c r="E280">
        <v>2496</v>
      </c>
      <c r="U280" t="s">
        <v>706</v>
      </c>
      <c r="V280" t="s">
        <v>164</v>
      </c>
      <c r="BL280" s="2">
        <v>1.0000000000000001E-5</v>
      </c>
      <c r="BM280">
        <v>40</v>
      </c>
      <c r="BN280">
        <v>61.9</v>
      </c>
      <c r="BO280">
        <v>21.9</v>
      </c>
      <c r="BP280" s="2">
        <v>9.9999999999999995E-7</v>
      </c>
      <c r="BQ280">
        <v>40</v>
      </c>
      <c r="BR280">
        <v>53.8</v>
      </c>
      <c r="BS280">
        <v>13.8</v>
      </c>
      <c r="BT280" s="2">
        <v>9.9999999999999995E-8</v>
      </c>
      <c r="BU280">
        <v>40</v>
      </c>
      <c r="BV280">
        <v>49.4</v>
      </c>
      <c r="BW280">
        <v>9.4</v>
      </c>
      <c r="BX280" s="2">
        <v>1E-8</v>
      </c>
      <c r="BY280">
        <v>40</v>
      </c>
      <c r="BZ280">
        <v>46.1</v>
      </c>
      <c r="CA280">
        <v>6.1</v>
      </c>
      <c r="CB280" s="2">
        <v>9.9999999999999995E-8</v>
      </c>
      <c r="CC280">
        <v>40</v>
      </c>
      <c r="CD280">
        <v>50.2</v>
      </c>
      <c r="CE280">
        <v>10.199999999999999</v>
      </c>
      <c r="CF280" s="2">
        <v>9.9999999999999995E-7</v>
      </c>
      <c r="CG280">
        <v>40</v>
      </c>
      <c r="CH280">
        <v>45.2</v>
      </c>
      <c r="CI280">
        <v>15.2</v>
      </c>
      <c r="CJ280" s="2">
        <v>1.0000000000000001E-5</v>
      </c>
      <c r="CK280">
        <v>40</v>
      </c>
      <c r="CL280">
        <v>63.8</v>
      </c>
      <c r="CM280">
        <v>23.8</v>
      </c>
    </row>
    <row r="281" spans="1:107">
      <c r="A281" t="s">
        <v>14</v>
      </c>
      <c r="B281">
        <v>14</v>
      </c>
      <c r="D281" t="s">
        <v>714</v>
      </c>
      <c r="E281">
        <v>2496</v>
      </c>
      <c r="L281">
        <v>3.9380000000000002</v>
      </c>
      <c r="N281">
        <v>1.988</v>
      </c>
      <c r="O281">
        <v>0.33</v>
      </c>
      <c r="P281">
        <v>16.8</v>
      </c>
      <c r="Q281">
        <v>6.3</v>
      </c>
      <c r="BL281" s="2"/>
      <c r="BP281" s="2"/>
      <c r="BT281" s="2"/>
      <c r="BX281" s="2"/>
      <c r="CB281" s="2"/>
      <c r="CF281" s="2"/>
      <c r="CJ281" s="2"/>
    </row>
    <row r="282" spans="1:107">
      <c r="A282" t="s">
        <v>14</v>
      </c>
      <c r="B282">
        <v>14</v>
      </c>
      <c r="C282" t="s">
        <v>704</v>
      </c>
      <c r="D282" t="s">
        <v>715</v>
      </c>
      <c r="E282">
        <v>2485</v>
      </c>
      <c r="U282" t="s">
        <v>716</v>
      </c>
      <c r="V282" t="s">
        <v>164</v>
      </c>
      <c r="BL282" s="2">
        <v>1.0000000000000001E-5</v>
      </c>
      <c r="BM282">
        <v>40</v>
      </c>
      <c r="BN282">
        <v>45.3</v>
      </c>
      <c r="BO282">
        <v>5.3</v>
      </c>
      <c r="BP282" s="2">
        <v>9.9999999999999995E-7</v>
      </c>
      <c r="BQ282">
        <v>40</v>
      </c>
      <c r="BR282">
        <v>43.8</v>
      </c>
      <c r="BS282">
        <v>3.8</v>
      </c>
      <c r="BT282" s="2">
        <v>9.9999999999999995E-8</v>
      </c>
      <c r="BU282">
        <v>40</v>
      </c>
      <c r="BV282">
        <v>42.3</v>
      </c>
      <c r="BW282">
        <v>2.2999999999999998</v>
      </c>
      <c r="BX282" s="2">
        <v>1E-8</v>
      </c>
      <c r="BY282">
        <v>40</v>
      </c>
      <c r="BZ282">
        <v>41.2</v>
      </c>
      <c r="CA282">
        <v>1.2</v>
      </c>
      <c r="CB282" s="2">
        <v>9.9999999999999995E-8</v>
      </c>
      <c r="CC282">
        <v>40</v>
      </c>
      <c r="CD282">
        <v>42.2</v>
      </c>
      <c r="CE282">
        <v>2.2000000000000002</v>
      </c>
      <c r="CF282" s="2">
        <v>9.9999999999999995E-7</v>
      </c>
      <c r="CG282">
        <v>40</v>
      </c>
      <c r="CH282">
        <v>43.5</v>
      </c>
      <c r="CI282">
        <v>3.4</v>
      </c>
      <c r="CJ282" s="2">
        <v>1.0000000000000001E-5</v>
      </c>
      <c r="CK282">
        <v>40</v>
      </c>
      <c r="CL282">
        <v>45</v>
      </c>
      <c r="CM282">
        <v>5</v>
      </c>
    </row>
    <row r="283" spans="1:107">
      <c r="A283" t="s">
        <v>14</v>
      </c>
      <c r="B283">
        <v>14</v>
      </c>
      <c r="C283" t="s">
        <v>717</v>
      </c>
      <c r="D283" t="s">
        <v>718</v>
      </c>
      <c r="E283">
        <v>2485</v>
      </c>
      <c r="U283" t="s">
        <v>706</v>
      </c>
      <c r="V283" t="s">
        <v>164</v>
      </c>
      <c r="BL283" s="2">
        <v>9.9999999999999995E-7</v>
      </c>
      <c r="BM283">
        <v>40</v>
      </c>
      <c r="BN283">
        <v>43.2</v>
      </c>
      <c r="BO283">
        <v>3.2</v>
      </c>
      <c r="BP283" s="2">
        <v>9.9999999999999995E-7</v>
      </c>
      <c r="BQ283">
        <v>40</v>
      </c>
      <c r="BR283">
        <v>43.8</v>
      </c>
      <c r="BS283">
        <v>3.8</v>
      </c>
      <c r="BT283" s="2">
        <v>1.0000000000000001E-5</v>
      </c>
      <c r="BU283">
        <v>40</v>
      </c>
      <c r="BV283">
        <v>45.7</v>
      </c>
      <c r="BW283">
        <v>5.7</v>
      </c>
      <c r="BX283" s="2">
        <v>1.0000000000000001E-5</v>
      </c>
      <c r="BY283">
        <v>40</v>
      </c>
      <c r="BZ283">
        <v>45.5</v>
      </c>
      <c r="CA283">
        <v>5.5</v>
      </c>
      <c r="CB283" s="2">
        <v>9.9999999999999995E-8</v>
      </c>
      <c r="CC283">
        <v>40</v>
      </c>
      <c r="CD283">
        <v>42.3</v>
      </c>
      <c r="CE283">
        <v>2.2999999999999998</v>
      </c>
      <c r="CF283" s="2"/>
      <c r="CJ283" s="2"/>
    </row>
    <row r="284" spans="1:107">
      <c r="A284" t="s">
        <v>14</v>
      </c>
      <c r="B284">
        <v>14</v>
      </c>
      <c r="C284" t="s">
        <v>719</v>
      </c>
      <c r="D284" t="s">
        <v>720</v>
      </c>
      <c r="E284">
        <v>2485</v>
      </c>
      <c r="U284" t="s">
        <v>706</v>
      </c>
      <c r="V284" t="s">
        <v>164</v>
      </c>
      <c r="BL284" s="2">
        <v>1.0000000000000001E-5</v>
      </c>
      <c r="BM284">
        <v>40</v>
      </c>
      <c r="BN284">
        <v>45.2</v>
      </c>
      <c r="BO284">
        <v>5.2</v>
      </c>
      <c r="BP284" s="2">
        <v>9.9999999999999995E-7</v>
      </c>
      <c r="BQ284">
        <v>40</v>
      </c>
      <c r="BR284">
        <v>43.4</v>
      </c>
      <c r="BS284">
        <v>3.4</v>
      </c>
      <c r="BT284" s="2">
        <v>9.9999999999999995E-8</v>
      </c>
      <c r="BU284">
        <v>40</v>
      </c>
      <c r="BV284">
        <v>42.1</v>
      </c>
      <c r="BW284">
        <v>2.1</v>
      </c>
      <c r="BX284" s="2">
        <v>1E-8</v>
      </c>
      <c r="BY284">
        <v>40</v>
      </c>
      <c r="BZ284">
        <v>41.2</v>
      </c>
      <c r="CA284">
        <v>1.2</v>
      </c>
      <c r="CB284" s="2">
        <v>9.9999999999999995E-8</v>
      </c>
      <c r="CC284">
        <v>40</v>
      </c>
      <c r="CD284">
        <v>42</v>
      </c>
      <c r="CE284">
        <v>2</v>
      </c>
      <c r="CF284" s="2">
        <v>9.9999999999999995E-7</v>
      </c>
      <c r="CG284">
        <v>40</v>
      </c>
      <c r="CH284">
        <v>43.5</v>
      </c>
      <c r="CI284">
        <v>3.5</v>
      </c>
      <c r="CJ284" s="2">
        <v>1.0000000000000001E-5</v>
      </c>
      <c r="CK284">
        <v>40</v>
      </c>
      <c r="CL284">
        <v>45.3</v>
      </c>
      <c r="CM284">
        <v>5.3</v>
      </c>
      <c r="CN284" s="2">
        <v>9.9999999999999995E-7</v>
      </c>
      <c r="CO284">
        <v>40</v>
      </c>
      <c r="CP284">
        <v>43.5</v>
      </c>
      <c r="CQ284">
        <v>3.5</v>
      </c>
      <c r="CR284" s="2">
        <v>9.9999999999999995E-7</v>
      </c>
      <c r="CS284">
        <v>40</v>
      </c>
      <c r="CT284">
        <v>43.5</v>
      </c>
      <c r="CU284">
        <v>3.5</v>
      </c>
      <c r="CV284" s="2">
        <v>1.0000000000000001E-5</v>
      </c>
      <c r="CW284">
        <v>40</v>
      </c>
      <c r="CX284">
        <v>45.5</v>
      </c>
      <c r="CY284">
        <v>5.5</v>
      </c>
      <c r="CZ284" s="2">
        <v>1.0000000000000001E-5</v>
      </c>
      <c r="DA284">
        <v>40</v>
      </c>
      <c r="DB284">
        <v>45.3</v>
      </c>
      <c r="DC284">
        <v>5.3</v>
      </c>
    </row>
    <row r="285" spans="1:107">
      <c r="A285" t="s">
        <v>14</v>
      </c>
      <c r="B285">
        <v>14</v>
      </c>
      <c r="D285" t="s">
        <v>721</v>
      </c>
      <c r="E285">
        <v>2485</v>
      </c>
      <c r="L285">
        <v>4.3120000000000003</v>
      </c>
      <c r="N285">
        <v>2.0369999999999999</v>
      </c>
      <c r="O285">
        <v>0.36</v>
      </c>
      <c r="P285">
        <v>18</v>
      </c>
      <c r="Q285">
        <v>6.6</v>
      </c>
      <c r="BL285" s="2"/>
      <c r="BP285" s="2"/>
      <c r="BT285" s="2"/>
      <c r="BX285" s="2"/>
      <c r="CB285" s="2"/>
      <c r="CF285" s="2"/>
      <c r="CJ285" s="2"/>
    </row>
    <row r="286" spans="1:107">
      <c r="A286" t="s">
        <v>14</v>
      </c>
      <c r="B286">
        <v>14</v>
      </c>
      <c r="C286" t="s">
        <v>704</v>
      </c>
      <c r="D286" t="s">
        <v>722</v>
      </c>
      <c r="E286">
        <v>2455</v>
      </c>
      <c r="U286" t="s">
        <v>716</v>
      </c>
      <c r="V286" t="s">
        <v>164</v>
      </c>
      <c r="BL286" s="2">
        <v>1.0000000000000001E-5</v>
      </c>
      <c r="BM286">
        <v>40</v>
      </c>
      <c r="BN286">
        <v>65.7</v>
      </c>
      <c r="BO286">
        <v>25.7</v>
      </c>
      <c r="BP286" s="2">
        <v>9.9999999999999995E-7</v>
      </c>
      <c r="BQ286">
        <v>40</v>
      </c>
      <c r="BR286">
        <v>66.099999999999994</v>
      </c>
      <c r="BS286">
        <v>26.1</v>
      </c>
      <c r="BT286" s="2">
        <v>9.9999999999999995E-8</v>
      </c>
      <c r="BU286">
        <v>40</v>
      </c>
      <c r="BV286">
        <v>63.2</v>
      </c>
      <c r="BW286">
        <v>23.2</v>
      </c>
      <c r="BX286" s="2">
        <v>1E-8</v>
      </c>
      <c r="BY286">
        <v>40</v>
      </c>
      <c r="BZ286">
        <v>60.6</v>
      </c>
      <c r="CA286">
        <v>20.6</v>
      </c>
      <c r="CB286" s="2">
        <v>9.9999999999999995E-8</v>
      </c>
      <c r="CC286">
        <v>40</v>
      </c>
      <c r="CD286">
        <v>63.3</v>
      </c>
      <c r="CE286">
        <v>23.3</v>
      </c>
      <c r="CF286" s="2">
        <v>9.9999999999999995E-7</v>
      </c>
      <c r="CG286">
        <v>40</v>
      </c>
      <c r="CH286">
        <v>67.7</v>
      </c>
      <c r="CI286">
        <v>27.7</v>
      </c>
      <c r="CJ286" s="2">
        <v>1.0000000000000001E-5</v>
      </c>
      <c r="CK286">
        <v>40</v>
      </c>
      <c r="CL286">
        <v>73.3</v>
      </c>
      <c r="CM286">
        <v>33.299999999999997</v>
      </c>
    </row>
    <row r="287" spans="1:107">
      <c r="A287" t="s">
        <v>14</v>
      </c>
      <c r="B287">
        <v>14</v>
      </c>
      <c r="C287" t="s">
        <v>704</v>
      </c>
      <c r="D287" t="s">
        <v>723</v>
      </c>
      <c r="E287">
        <v>2455</v>
      </c>
      <c r="U287" t="s">
        <v>706</v>
      </c>
      <c r="V287" t="s">
        <v>164</v>
      </c>
      <c r="BL287" s="2">
        <v>1.0000000000000001E-5</v>
      </c>
      <c r="BM287">
        <v>40</v>
      </c>
      <c r="BN287">
        <v>64.900000000000006</v>
      </c>
      <c r="BO287">
        <v>24.9</v>
      </c>
      <c r="BP287" s="2">
        <v>9.9999999999999995E-7</v>
      </c>
      <c r="BQ287">
        <v>40</v>
      </c>
      <c r="BR287">
        <v>61.6</v>
      </c>
      <c r="BS287">
        <v>21.6</v>
      </c>
      <c r="BT287" s="2">
        <v>9.9999999999999995E-8</v>
      </c>
      <c r="BU287">
        <v>40</v>
      </c>
      <c r="BV287">
        <v>56.8</v>
      </c>
      <c r="BW287">
        <v>16.8</v>
      </c>
      <c r="BX287" s="2">
        <v>1E-8</v>
      </c>
      <c r="BY287">
        <v>40</v>
      </c>
      <c r="BZ287">
        <v>50.8</v>
      </c>
      <c r="CA287">
        <v>10.8</v>
      </c>
      <c r="CB287" s="2">
        <v>9.9999999999999995E-8</v>
      </c>
      <c r="CC287">
        <v>40</v>
      </c>
      <c r="CD287">
        <v>56.7</v>
      </c>
      <c r="CE287">
        <v>16.7</v>
      </c>
      <c r="CF287" s="2">
        <v>9.9999999999999995E-7</v>
      </c>
      <c r="CG287">
        <v>40</v>
      </c>
      <c r="CH287">
        <v>61.1</v>
      </c>
      <c r="CI287">
        <v>21.1</v>
      </c>
      <c r="CJ287" s="2">
        <v>1.0000000000000001E-5</v>
      </c>
      <c r="CK287">
        <v>40</v>
      </c>
      <c r="CL287">
        <v>65.2</v>
      </c>
      <c r="CM287">
        <v>25.2</v>
      </c>
    </row>
    <row r="288" spans="1:107">
      <c r="A288" t="s">
        <v>14</v>
      </c>
      <c r="B288">
        <v>14</v>
      </c>
      <c r="D288" t="s">
        <v>724</v>
      </c>
      <c r="E288">
        <v>2455</v>
      </c>
      <c r="L288">
        <v>3.97</v>
      </c>
      <c r="N288">
        <v>2.2069999999999999</v>
      </c>
      <c r="O288">
        <v>0.28000000000000003</v>
      </c>
      <c r="P288">
        <v>19.8</v>
      </c>
      <c r="Q288">
        <v>7.8</v>
      </c>
    </row>
  </sheetData>
  <autoFilter ref="A3:DD288" xr:uid="{9D737D20-7C33-4690-8889-D0C61AFCF43F}"/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A777D-E772-4216-B356-DBF4698A3B24}">
  <dimension ref="A1:B16"/>
  <sheetViews>
    <sheetView workbookViewId="0">
      <selection sqref="A1:B1"/>
    </sheetView>
  </sheetViews>
  <sheetFormatPr defaultRowHeight="15"/>
  <cols>
    <col min="1" max="1" width="13.7109375" bestFit="1" customWidth="1"/>
    <col min="2" max="2" width="113.5703125" bestFit="1" customWidth="1"/>
  </cols>
  <sheetData>
    <row r="1" spans="1:2">
      <c r="A1" t="s">
        <v>26</v>
      </c>
      <c r="B1" t="s">
        <v>905</v>
      </c>
    </row>
    <row r="2" spans="1:2">
      <c r="A2" t="s">
        <v>725</v>
      </c>
      <c r="B2" t="s">
        <v>726</v>
      </c>
    </row>
    <row r="3" spans="1:2">
      <c r="A3" t="s">
        <v>727</v>
      </c>
      <c r="B3" t="s">
        <v>728</v>
      </c>
    </row>
    <row r="4" spans="1:2">
      <c r="A4" t="s">
        <v>729</v>
      </c>
      <c r="B4" t="s">
        <v>730</v>
      </c>
    </row>
    <row r="5" spans="1:2">
      <c r="A5" t="s">
        <v>731</v>
      </c>
      <c r="B5" t="s">
        <v>732</v>
      </c>
    </row>
    <row r="6" spans="1:2">
      <c r="A6" t="s">
        <v>344</v>
      </c>
      <c r="B6" t="s">
        <v>733</v>
      </c>
    </row>
    <row r="7" spans="1:2">
      <c r="A7" t="s">
        <v>193</v>
      </c>
      <c r="B7" t="s">
        <v>734</v>
      </c>
    </row>
    <row r="8" spans="1:2">
      <c r="A8" t="s">
        <v>188</v>
      </c>
      <c r="B8" t="s">
        <v>735</v>
      </c>
    </row>
    <row r="9" spans="1:2">
      <c r="A9" t="s">
        <v>736</v>
      </c>
      <c r="B9" t="s">
        <v>737</v>
      </c>
    </row>
    <row r="10" spans="1:2">
      <c r="A10" t="s">
        <v>119</v>
      </c>
      <c r="B10" t="s">
        <v>738</v>
      </c>
    </row>
    <row r="11" spans="1:2">
      <c r="A11" t="s">
        <v>423</v>
      </c>
      <c r="B11" t="s">
        <v>739</v>
      </c>
    </row>
    <row r="12" spans="1:2">
      <c r="A12" t="s">
        <v>740</v>
      </c>
      <c r="B12" t="s">
        <v>741</v>
      </c>
    </row>
    <row r="13" spans="1:2">
      <c r="A13" t="s">
        <v>742</v>
      </c>
      <c r="B13" t="s">
        <v>743</v>
      </c>
    </row>
    <row r="14" spans="1:2">
      <c r="A14" t="s">
        <v>744</v>
      </c>
      <c r="B14" t="s">
        <v>745</v>
      </c>
    </row>
    <row r="15" spans="1:2">
      <c r="A15" t="s">
        <v>746</v>
      </c>
      <c r="B15" t="s">
        <v>747</v>
      </c>
    </row>
    <row r="16" spans="1:2">
      <c r="A16" t="s">
        <v>748</v>
      </c>
      <c r="B16" t="s">
        <v>749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7ED6E-6C6B-4980-A427-A926CDE28560}">
  <dimension ref="A1:D21"/>
  <sheetViews>
    <sheetView tabSelected="1" workbookViewId="0">
      <selection sqref="A1:D1"/>
    </sheetView>
  </sheetViews>
  <sheetFormatPr defaultRowHeight="15"/>
  <cols>
    <col min="1" max="1" width="12.28515625" bestFit="1" customWidth="1"/>
    <col min="2" max="2" width="13.140625" bestFit="1" customWidth="1"/>
    <col min="3" max="3" width="19.5703125" bestFit="1" customWidth="1"/>
  </cols>
  <sheetData>
    <row r="1" spans="1:4">
      <c r="A1" t="s">
        <v>25</v>
      </c>
      <c r="B1" t="s">
        <v>74</v>
      </c>
      <c r="C1" t="s">
        <v>781</v>
      </c>
      <c r="D1" t="s">
        <v>31</v>
      </c>
    </row>
    <row r="2" spans="1:4">
      <c r="A2">
        <v>14</v>
      </c>
      <c r="B2" t="s">
        <v>14</v>
      </c>
      <c r="C2" t="s">
        <v>805</v>
      </c>
      <c r="D2" t="s">
        <v>73</v>
      </c>
    </row>
    <row r="3" spans="1:4">
      <c r="A3">
        <v>15</v>
      </c>
      <c r="B3" t="s">
        <v>17</v>
      </c>
      <c r="C3" t="s">
        <v>782</v>
      </c>
      <c r="D3" t="s">
        <v>780</v>
      </c>
    </row>
    <row r="4" spans="1:4">
      <c r="A4">
        <v>16</v>
      </c>
      <c r="B4" t="s">
        <v>23</v>
      </c>
      <c r="C4" t="s">
        <v>782</v>
      </c>
      <c r="D4" t="s">
        <v>783</v>
      </c>
    </row>
    <row r="5" spans="1:4">
      <c r="A5">
        <v>17</v>
      </c>
      <c r="B5" t="s">
        <v>756</v>
      </c>
      <c r="C5" t="s">
        <v>782</v>
      </c>
      <c r="D5" t="s">
        <v>784</v>
      </c>
    </row>
    <row r="6" spans="1:4">
      <c r="A6">
        <v>18</v>
      </c>
      <c r="B6" t="s">
        <v>757</v>
      </c>
      <c r="C6" t="s">
        <v>782</v>
      </c>
      <c r="D6" t="s">
        <v>785</v>
      </c>
    </row>
    <row r="7" spans="1:4">
      <c r="A7">
        <v>19</v>
      </c>
      <c r="B7" t="s">
        <v>16</v>
      </c>
      <c r="C7" t="s">
        <v>32</v>
      </c>
      <c r="D7" t="s">
        <v>806</v>
      </c>
    </row>
    <row r="8" spans="1:4">
      <c r="A8">
        <v>20</v>
      </c>
      <c r="B8" t="s">
        <v>750</v>
      </c>
      <c r="C8" t="s">
        <v>805</v>
      </c>
      <c r="D8" t="s">
        <v>791</v>
      </c>
    </row>
    <row r="9" spans="1:4">
      <c r="A9">
        <v>21</v>
      </c>
      <c r="B9" t="s">
        <v>17</v>
      </c>
      <c r="C9" t="s">
        <v>805</v>
      </c>
      <c r="D9" t="s">
        <v>792</v>
      </c>
    </row>
    <row r="10" spans="1:4">
      <c r="A10">
        <v>22</v>
      </c>
      <c r="B10" t="s">
        <v>17</v>
      </c>
      <c r="C10" t="s">
        <v>805</v>
      </c>
      <c r="D10" t="s">
        <v>803</v>
      </c>
    </row>
    <row r="11" spans="1:4">
      <c r="A11">
        <v>23</v>
      </c>
      <c r="B11" t="s">
        <v>17</v>
      </c>
      <c r="C11" t="s">
        <v>805</v>
      </c>
      <c r="D11" t="s">
        <v>804</v>
      </c>
    </row>
    <row r="12" spans="1:4">
      <c r="A12">
        <v>24</v>
      </c>
      <c r="B12" t="s">
        <v>751</v>
      </c>
      <c r="C12" t="s">
        <v>805</v>
      </c>
      <c r="D12" t="s">
        <v>793</v>
      </c>
    </row>
    <row r="13" spans="1:4">
      <c r="A13">
        <v>25</v>
      </c>
      <c r="B13" t="s">
        <v>752</v>
      </c>
      <c r="C13" t="s">
        <v>805</v>
      </c>
      <c r="D13" t="s">
        <v>794</v>
      </c>
    </row>
    <row r="14" spans="1:4">
      <c r="A14">
        <v>26</v>
      </c>
      <c r="B14" t="s">
        <v>753</v>
      </c>
      <c r="C14" t="s">
        <v>805</v>
      </c>
      <c r="D14" t="s">
        <v>795</v>
      </c>
    </row>
    <row r="15" spans="1:4">
      <c r="A15">
        <v>27</v>
      </c>
      <c r="B15" t="s">
        <v>754</v>
      </c>
      <c r="C15" t="s">
        <v>805</v>
      </c>
      <c r="D15" t="s">
        <v>796</v>
      </c>
    </row>
    <row r="16" spans="1:4">
      <c r="A16">
        <v>28</v>
      </c>
      <c r="B16" t="s">
        <v>21</v>
      </c>
      <c r="C16" t="s">
        <v>805</v>
      </c>
      <c r="D16" t="s">
        <v>797</v>
      </c>
    </row>
    <row r="17" spans="1:4">
      <c r="A17">
        <v>29</v>
      </c>
      <c r="B17" t="s">
        <v>22</v>
      </c>
      <c r="C17" t="s">
        <v>805</v>
      </c>
      <c r="D17" t="s">
        <v>798</v>
      </c>
    </row>
    <row r="18" spans="1:4">
      <c r="A18">
        <v>30</v>
      </c>
      <c r="B18" t="s">
        <v>755</v>
      </c>
      <c r="C18" t="s">
        <v>805</v>
      </c>
      <c r="D18" t="s">
        <v>799</v>
      </c>
    </row>
    <row r="19" spans="1:4">
      <c r="A19">
        <v>31</v>
      </c>
      <c r="B19" t="s">
        <v>23</v>
      </c>
      <c r="C19" t="s">
        <v>805</v>
      </c>
      <c r="D19" t="s">
        <v>800</v>
      </c>
    </row>
    <row r="20" spans="1:4">
      <c r="A20">
        <v>32</v>
      </c>
      <c r="B20" t="s">
        <v>756</v>
      </c>
      <c r="C20" t="s">
        <v>805</v>
      </c>
      <c r="D20" t="s">
        <v>801</v>
      </c>
    </row>
    <row r="21" spans="1:4">
      <c r="A21">
        <v>33</v>
      </c>
      <c r="B21" t="s">
        <v>757</v>
      </c>
      <c r="C21" t="s">
        <v>805</v>
      </c>
      <c r="D21" t="s">
        <v>802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am Document" ma:contentTypeID="0x010100A35317DCC28344A7B82488658A034A5C0100382C06F7C8B56F4594CDF9BDB071FED1" ma:contentTypeVersion="9" ma:contentTypeDescription=" " ma:contentTypeScope="" ma:versionID="bdf33657abbae6412bdcfc7210249484">
  <xsd:schema xmlns:xsd="http://www.w3.org/2001/XMLSchema" xmlns:xs="http://www.w3.org/2001/XMLSchema" xmlns:p="http://schemas.microsoft.com/office/2006/metadata/properties" xmlns:ns2="76d0cc5b-cb91-4e8c-be23-0d4d2eb6a636" xmlns:ns3="2f6a910d-138e-42c1-8e8a-320c1b7cf3f7" xmlns:ns5="88c4a63d-eba3-466d-b235-6b47cd2771b8" targetNamespace="http://schemas.microsoft.com/office/2006/metadata/properties" ma:root="true" ma:fieldsID="d78810057d06167754adff6b1519e531" ns2:_="" ns3:_="" ns5:_="">
    <xsd:import namespace="76d0cc5b-cb91-4e8c-be23-0d4d2eb6a636"/>
    <xsd:import namespace="2f6a910d-138e-42c1-8e8a-320c1b7cf3f7"/>
    <xsd:import namespace="88c4a63d-eba3-466d-b235-6b47cd2771b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NOC_ClusterName" minOccurs="0"/>
                <xsd:element ref="ns3:TNOC_ClusterId" minOccurs="0"/>
                <xsd:element ref="ns2:h15fbb78f4cb41d290e72f301ea2865f" minOccurs="0"/>
                <xsd:element ref="ns2:TaxCatchAll" minOccurs="0"/>
                <xsd:element ref="ns2:TaxCatchAllLabel" minOccurs="0"/>
                <xsd:element ref="ns2:n2a7a23bcc2241cb9261f9a914c7c1bb" minOccurs="0"/>
                <xsd:element ref="ns2:lca20d149a844688b6abf34073d5c21d" minOccurs="0"/>
                <xsd:element ref="ns2:cf581d8792c646118aad2c2c4ecdfa8c" minOccurs="0"/>
                <xsd:element ref="ns2:bac4ab11065f4f6c809c820c57e320e5" minOccurs="0"/>
                <xsd:element ref="ns5:MediaServiceMetadata" minOccurs="0"/>
                <xsd:element ref="ns5:MediaServiceFastMetadata" minOccurs="0"/>
                <xsd:element ref="ns5:lcf76f155ced4ddcb4097134ff3c332f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0cc5b-cb91-4e8c-be23-0d4d2eb6a6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15fbb78f4cb41d290e72f301ea2865f" ma:index="13" nillable="true" ma:taxonomy="true" ma:internalName="h15fbb78f4cb41d290e72f301ea2865f" ma:taxonomyFieldName="TNOC_ClusterType" ma:displayName="Cluster type" ma:default="1;#Project|fa11c4c9-105f-402c-bb40-9a56b4989397" ma:fieldId="{115fbb78-f4cb-41d2-90e7-2f301ea2865f}" ma:sspId="7378aa68-586f-4892-bb77-0985b40f41a6" ma:termSetId="e7feef8e-5ede-44cd-b7d5-7ed7dacef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7d2ad855-b97f-42d6-9cf0-b46e8cbddcc8}" ma:internalName="TaxCatchAll" ma:showField="CatchAllData" ma:web="76d0cc5b-cb91-4e8c-be23-0d4d2eb6a6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7d2ad855-b97f-42d6-9cf0-b46e8cbddcc8}" ma:internalName="TaxCatchAllLabel" ma:readOnly="true" ma:showField="CatchAllDataLabel" ma:web="76d0cc5b-cb91-4e8c-be23-0d4d2eb6a6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a7a23bcc2241cb9261f9a914c7c1bb" ma:index="17" nillable="true" ma:taxonomy="true" ma:internalName="n2a7a23bcc2241cb9261f9a914c7c1bb" ma:taxonomyFieldName="TNOC_DocumentClassification" ma:displayName="Document classification" ma:default="5;#TNO Internal|1a23c89f-ef54-4907-86fd-8242403ff722" ma:fieldId="{72a7a23b-cc22-41cb-9261-f9a914c7c1bb}" ma:sspId="7378aa68-586f-4892-bb77-0985b40f41a6" ma:termSetId="ff8f31fd-7572-41dc-9fe4-bd4c6d280f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a20d149a844688b6abf34073d5c21d" ma:index="19" nillable="true" ma:taxonomy="true" ma:internalName="lca20d149a844688b6abf34073d5c21d" ma:taxonomyFieldName="TNOC_DocumentType" ma:displayName="Document type" ma:fieldId="{5ca20d14-9a84-4688-b6ab-f34073d5c21d}" ma:sspId="7378aa68-586f-4892-bb77-0985b40f41a6" ma:termSetId="e8a13a9e-c4f3-4184-b8d9-8210abad49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f581d8792c646118aad2c2c4ecdfa8c" ma:index="22" nillable="true" ma:taxonomy="true" ma:internalName="cf581d8792c646118aad2c2c4ecdfa8c" ma:taxonomyFieldName="TNOC_DocumentSetType" ma:displayName="Document set type" ma:readOnly="false" ma:fieldId="{cf581d87-92c6-4611-8aad-2c2c4ecdfa8c}" ma:sspId="7378aa68-586f-4892-bb77-0985b40f41a6" ma:termSetId="a8d4306b-62bf-468f-9587-ff078c8643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ac4ab11065f4f6c809c820c57e320e5" ma:index="24" nillable="true" ma:taxonomy="true" ma:internalName="bac4ab11065f4f6c809c820c57e320e5" ma:taxonomyFieldName="TNOC_DocumentCategory" ma:displayName="Document category" ma:fieldId="{bac4ab11-065f-4f6c-809c-820c57e320e5}" ma:sspId="7378aa68-586f-4892-bb77-0985b40f41a6" ma:termSetId="94d42b6a-4155-4fa6-95e9-087bc306ceb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a910d-138e-42c1-8e8a-320c1b7cf3f7" elementFormDefault="qualified">
    <xsd:import namespace="http://schemas.microsoft.com/office/2006/documentManagement/types"/>
    <xsd:import namespace="http://schemas.microsoft.com/office/infopath/2007/PartnerControls"/>
    <xsd:element name="TNOC_ClusterName" ma:index="11" nillable="true" ma:displayName="Cluster name" ma:default="COVRA Salt property database" ma:internalName="TNOC_ClusterName">
      <xsd:simpleType>
        <xsd:restriction base="dms:Text">
          <xsd:maxLength value="255"/>
        </xsd:restriction>
      </xsd:simpleType>
    </xsd:element>
    <xsd:element name="TNOC_ClusterId" ma:index="12" nillable="true" ma:displayName="Cluster ID" ma:default="060.53048" ma:internalName="TNOC_Cluster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4a63d-eba3-466d-b235-6b47cd277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7378aa68-586f-4892-bb77-0985b40f41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a20d149a844688b6abf34073d5c21d xmlns="76d0cc5b-cb91-4e8c-be23-0d4d2eb6a636">
      <Terms xmlns="http://schemas.microsoft.com/office/infopath/2007/PartnerControls"/>
    </lca20d149a844688b6abf34073d5c21d>
    <bac4ab11065f4f6c809c820c57e320e5 xmlns="76d0cc5b-cb91-4e8c-be23-0d4d2eb6a636">
      <Terms xmlns="http://schemas.microsoft.com/office/infopath/2007/PartnerControls"/>
    </bac4ab11065f4f6c809c820c57e320e5>
    <cf581d8792c646118aad2c2c4ecdfa8c xmlns="76d0cc5b-cb91-4e8c-be23-0d4d2eb6a636">
      <Terms xmlns="http://schemas.microsoft.com/office/infopath/2007/PartnerControls"/>
    </cf581d8792c646118aad2c2c4ecdfa8c>
    <_dlc_DocId xmlns="76d0cc5b-cb91-4e8c-be23-0d4d2eb6a636">MWR2JHYFNFR7-1187135030-1039</_dlc_DocId>
    <lcf76f155ced4ddcb4097134ff3c332f xmlns="88c4a63d-eba3-466d-b235-6b47cd2771b8">
      <Terms xmlns="http://schemas.microsoft.com/office/infopath/2007/PartnerControls"/>
    </lcf76f155ced4ddcb4097134ff3c332f>
    <TaxCatchAll xmlns="76d0cc5b-cb91-4e8c-be23-0d4d2eb6a636">
      <Value>5</Value>
      <Value>1</Value>
    </TaxCatchAll>
    <n2a7a23bcc2241cb9261f9a914c7c1bb xmlns="76d0cc5b-cb91-4e8c-be23-0d4d2eb6a6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TNO Internal</TermName>
          <TermId xmlns="http://schemas.microsoft.com/office/infopath/2007/PartnerControls">1a23c89f-ef54-4907-86fd-8242403ff722</TermId>
        </TermInfo>
      </Terms>
    </n2a7a23bcc2241cb9261f9a914c7c1bb>
    <TNOC_ClusterName xmlns="2f6a910d-138e-42c1-8e8a-320c1b7cf3f7">COVRA Salt property database</TNOC_ClusterName>
    <_dlc_DocIdUrl xmlns="76d0cc5b-cb91-4e8c-be23-0d4d2eb6a636">
      <Url>https://365tno.sharepoint.com/teams/P060.53048/_layouts/15/DocIdRedir.aspx?ID=MWR2JHYFNFR7-1187135030-1039</Url>
      <Description>MWR2JHYFNFR7-1187135030-1039</Description>
    </_dlc_DocIdUrl>
    <TNOC_ClusterId xmlns="2f6a910d-138e-42c1-8e8a-320c1b7cf3f7">060.53048</TNOC_ClusterId>
    <h15fbb78f4cb41d290e72f301ea2865f xmlns="76d0cc5b-cb91-4e8c-be23-0d4d2eb6a6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</TermName>
          <TermId xmlns="http://schemas.microsoft.com/office/infopath/2007/PartnerControls">fa11c4c9-105f-402c-bb40-9a56b4989397</TermId>
        </TermInfo>
      </Terms>
    </h15fbb78f4cb41d290e72f301ea2865f>
  </documentManagement>
</p:properties>
</file>

<file path=customXml/itemProps1.xml><?xml version="1.0" encoding="utf-8"?>
<ds:datastoreItem xmlns:ds="http://schemas.openxmlformats.org/officeDocument/2006/customXml" ds:itemID="{9B7B8EC8-53B0-440D-8E5B-B116BFF929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0cc5b-cb91-4e8c-be23-0d4d2eb6a636"/>
    <ds:schemaRef ds:uri="2f6a910d-138e-42c1-8e8a-320c1b7cf3f7"/>
    <ds:schemaRef ds:uri="88c4a63d-eba3-466d-b235-6b47cd2771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C3B566-9A3F-48D6-A69C-86D14FE228D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AF507C8-8822-4994-8E33-73095BB673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5171E80-DB68-4E3D-8F50-56A3BA256A30}">
  <ds:schemaRefs>
    <ds:schemaRef ds:uri="http://purl.org/dc/dcmitype/"/>
    <ds:schemaRef ds:uri="http://purl.org/dc/elements/1.1/"/>
    <ds:schemaRef ds:uri="http://schemas.microsoft.com/office/2006/documentManagement/types"/>
    <ds:schemaRef ds:uri="2f6a910d-138e-42c1-8e8a-320c1b7cf3f7"/>
    <ds:schemaRef ds:uri="http://schemas.microsoft.com/office/2006/metadata/properties"/>
    <ds:schemaRef ds:uri="88c4a63d-eba3-466d-b235-6b47cd2771b8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6d0cc5b-cb91-4e8c-be23-0d4d2eb6a6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Location</vt:lpstr>
      <vt:lpstr>Analysis source</vt:lpstr>
      <vt:lpstr>Mineral composition</vt:lpstr>
      <vt:lpstr>Mechanical</vt:lpstr>
      <vt:lpstr>Mechanical test type</vt:lpstr>
      <vt:lpstr>Additional documents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Drs. M.P.D. Pluymaekers</dc:creator>
  <cp:keywords/>
  <dc:description/>
  <cp:lastModifiedBy>Pluymaekers, M.P.D. (Maarten)</cp:lastModifiedBy>
  <cp:revision/>
  <dcterms:created xsi:type="dcterms:W3CDTF">2023-03-24T10:07:32Z</dcterms:created>
  <dcterms:modified xsi:type="dcterms:W3CDTF">2023-05-14T19:59:44Z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0x010100A35317DCC28344A7B82488658A034A5C0100382C06F7C8B56F4594CDF9BDB071FED1</vt:lpwstr>
  </property>
  <property fmtid="{D5CDD505-2E9C-101B-9397-08002B2CF9AE}" pid="4" name="TNOC_DocumentType">
    <vt:lpwstr/>
  </property>
  <property fmtid="{D5CDD505-2E9C-101B-9397-08002B2CF9AE}" pid="5" name="TNOC_DocumentCategory">
    <vt:lpwstr/>
  </property>
  <property fmtid="{D5CDD505-2E9C-101B-9397-08002B2CF9AE}" pid="6" name="_dlc_DocIdItemGuid">
    <vt:lpwstr>0d25ebba-023a-4d74-ad1e-2e361c940724</vt:lpwstr>
  </property>
  <property fmtid="{D5CDD505-2E9C-101B-9397-08002B2CF9AE}" pid="7" name="TNOC_ClusterType">
    <vt:lpwstr>1;#Project|fa11c4c9-105f-402c-bb40-9a56b4989397</vt:lpwstr>
  </property>
  <property fmtid="{D5CDD505-2E9C-101B-9397-08002B2CF9AE}" pid="8" name="TNOC_DocumentSetType">
    <vt:lpwstr/>
  </property>
  <property fmtid="{D5CDD505-2E9C-101B-9397-08002B2CF9AE}" pid="9" name="TNOC_DocumentClassification">
    <vt:lpwstr>5;#TNO Internal|1a23c89f-ef54-4907-86fd-8242403ff722</vt:lpwstr>
  </property>
</Properties>
</file>